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nio-gretter\Downloads\"/>
    </mc:Choice>
  </mc:AlternateContent>
  <xr:revisionPtr revIDLastSave="0" documentId="13_ncr:1_{5F013FFA-C1BD-4DE0-8E95-FDCD480706D3}" xr6:coauthVersionLast="36" xr6:coauthVersionMax="47" xr10:uidLastSave="{00000000-0000-0000-0000-000000000000}"/>
  <bookViews>
    <workbookView xWindow="0" yWindow="0" windowWidth="28725" windowHeight="9975" tabRatio="595" xr2:uid="{00000000-000D-0000-FFFF-FFFF00000000}"/>
  </bookViews>
  <sheets>
    <sheet name="Generale" sheetId="4" r:id="rId1"/>
    <sheet name="Impresa 1" sheetId="5" r:id="rId2"/>
    <sheet name="Impresa 2" sheetId="7" r:id="rId3"/>
    <sheet name="Impresa 3" sheetId="8" r:id="rId4"/>
    <sheet name="Impresa 4" sheetId="9" r:id="rId5"/>
    <sheet name="Impresa 5" sheetId="10" r:id="rId6"/>
    <sheet name="Impresa 6" sheetId="11" r:id="rId7"/>
    <sheet name="Impresa 7" sheetId="12" r:id="rId8"/>
    <sheet name="Impresa 8" sheetId="13" r:id="rId9"/>
    <sheet name="Impresa 9" sheetId="14" r:id="rId10"/>
    <sheet name="Impresa 10" sheetId="15" r:id="rId11"/>
  </sheets>
  <externalReferences>
    <externalReference r:id="rId12"/>
  </externalReferences>
  <definedNames>
    <definedName name="_xlnm.Print_Area" localSheetId="0">Generale!$A$1:$D$80</definedName>
    <definedName name="_xlnm.Print_Area" localSheetId="1">'Impresa 1'!$A$1:$E$24</definedName>
    <definedName name="_xlnm.Print_Area" localSheetId="2">'Impresa 2'!$A$1:$E$24</definedName>
    <definedName name="_xlnm.Print_Area" localSheetId="3">'Impresa 3'!$A$1:$E$24</definedName>
    <definedName name="_xlnm.Print_Area" localSheetId="4">'Impresa 4'!$A$1:$E$24</definedName>
    <definedName name="_xlnm.Print_Area" localSheetId="5">'Impresa 5'!$A$1:$E$24</definedName>
    <definedName name="_xlnm.Print_Area" localSheetId="6">'Impresa 6'!$A$1:$E$24</definedName>
    <definedName name="_xlnm.Print_Area" localSheetId="7">'Impresa 7'!$A$1:$E$24</definedName>
    <definedName name="_xlnm.Print_Area" localSheetId="8">'Impresa 8'!$A$1:$E$24</definedName>
    <definedName name="TipologiaDiSpesa">[1]Rendicontazione!$A$11:$A$18</definedName>
    <definedName name="tipologiedispesa">#REF!</definedName>
  </definedNames>
  <calcPr calcId="191029"/>
</workbook>
</file>

<file path=xl/calcChain.xml><?xml version="1.0" encoding="utf-8"?>
<calcChain xmlns="http://schemas.openxmlformats.org/spreadsheetml/2006/main">
  <c r="B3" i="4" l="1"/>
  <c r="B10" i="15" l="1"/>
  <c r="B10" i="14"/>
  <c r="B10" i="13"/>
  <c r="B10" i="12"/>
  <c r="B10" i="11"/>
  <c r="B10" i="10"/>
  <c r="B10" i="9"/>
  <c r="B8" i="5" l="1"/>
  <c r="B9" i="5" l="1"/>
  <c r="B10" i="5" s="1"/>
  <c r="B8" i="14"/>
  <c r="B8" i="13"/>
  <c r="B8" i="12"/>
  <c r="B9" i="12" s="1"/>
  <c r="B47" i="4" s="1"/>
  <c r="B76" i="4" s="1"/>
  <c r="B8" i="11"/>
  <c r="B8" i="10"/>
  <c r="B8" i="9"/>
  <c r="B9" i="9" s="1"/>
  <c r="B8" i="8"/>
  <c r="B8" i="7"/>
  <c r="B8" i="15"/>
  <c r="B4" i="4"/>
  <c r="B5" i="4"/>
  <c r="B6" i="4"/>
  <c r="B7" i="4"/>
  <c r="B8" i="4"/>
  <c r="B9" i="8" l="1"/>
  <c r="B10" i="8" s="1"/>
  <c r="B41" i="4"/>
  <c r="B9" i="14"/>
  <c r="B49" i="4" s="1"/>
  <c r="B78" i="4" s="1"/>
  <c r="B9" i="13"/>
  <c r="B48" i="4" s="1"/>
  <c r="B77" i="4" s="1"/>
  <c r="B9" i="11"/>
  <c r="B46" i="4" s="1"/>
  <c r="B75" i="4" s="1"/>
  <c r="B9" i="10"/>
  <c r="B45" i="4" s="1"/>
  <c r="B74" i="4" s="1"/>
  <c r="B44" i="4"/>
  <c r="B73" i="4" s="1"/>
  <c r="B9" i="7"/>
  <c r="B9" i="15"/>
  <c r="B50" i="4" s="1"/>
  <c r="B79" i="4" s="1"/>
  <c r="B14" i="4"/>
  <c r="D14" i="4" s="1"/>
  <c r="B43" i="4" l="1"/>
  <c r="B10" i="7"/>
  <c r="B42" i="4" s="1"/>
  <c r="B71" i="4" s="1"/>
  <c r="B70" i="4"/>
  <c r="B9" i="4"/>
  <c r="B72" i="4" l="1"/>
  <c r="B80" i="4" s="1"/>
  <c r="B51" i="4"/>
  <c r="B10" i="4"/>
  <c r="B15" i="4"/>
  <c r="B22" i="4" s="1"/>
  <c r="C73" i="4" l="1"/>
  <c r="D73" i="4" s="1"/>
  <c r="B14" i="9" s="1"/>
  <c r="B16" i="9" s="1"/>
  <c r="C75" i="4"/>
  <c r="D75" i="4" s="1"/>
  <c r="B14" i="11" s="1"/>
  <c r="B16" i="11" s="1"/>
  <c r="B18" i="11" s="1"/>
  <c r="C71" i="4"/>
  <c r="D71" i="4" s="1"/>
  <c r="B14" i="7" s="1"/>
  <c r="B16" i="7" s="1"/>
  <c r="B55" i="4" s="1"/>
  <c r="B29" i="4" s="1"/>
  <c r="C77" i="4"/>
  <c r="C70" i="4"/>
  <c r="D70" i="4" s="1"/>
  <c r="B14" i="5" s="1"/>
  <c r="B16" i="5" s="1"/>
  <c r="C79" i="4"/>
  <c r="D79" i="4" s="1"/>
  <c r="B14" i="15" s="1"/>
  <c r="B16" i="15" s="1"/>
  <c r="B63" i="4" s="1"/>
  <c r="B37" i="4" s="1"/>
  <c r="C74" i="4"/>
  <c r="D74" i="4" s="1"/>
  <c r="B14" i="10" s="1"/>
  <c r="B16" i="10" s="1"/>
  <c r="B58" i="4" s="1"/>
  <c r="B32" i="4" s="1"/>
  <c r="C76" i="4"/>
  <c r="D76" i="4" s="1"/>
  <c r="B14" i="12" s="1"/>
  <c r="B16" i="12" s="1"/>
  <c r="C78" i="4"/>
  <c r="D78" i="4" s="1"/>
  <c r="B14" i="14" s="1"/>
  <c r="B16" i="14" s="1"/>
  <c r="C72" i="4"/>
  <c r="D72" i="4" s="1"/>
  <c r="B14" i="8" s="1"/>
  <c r="B16" i="8" s="1"/>
  <c r="B56" i="4" s="1"/>
  <c r="B30" i="4" s="1"/>
  <c r="D77" i="4"/>
  <c r="B14" i="13" s="1"/>
  <c r="B16" i="13" s="1"/>
  <c r="B61" i="4" s="1"/>
  <c r="B35" i="4" s="1"/>
  <c r="B11" i="4"/>
  <c r="C80" i="4" l="1"/>
  <c r="D13" i="4"/>
  <c r="B54" i="4"/>
  <c r="B18" i="5"/>
  <c r="B19" i="5"/>
  <c r="B18" i="15"/>
  <c r="B19" i="15"/>
  <c r="B17" i="4"/>
  <c r="D80" i="4"/>
  <c r="B19" i="13"/>
  <c r="B18" i="13"/>
  <c r="B19" i="10"/>
  <c r="B18" i="10"/>
  <c r="B19" i="12"/>
  <c r="B60" i="4"/>
  <c r="B34" i="4" s="1"/>
  <c r="B18" i="9"/>
  <c r="B57" i="4"/>
  <c r="B31" i="4" s="1"/>
  <c r="B19" i="9"/>
  <c r="B19" i="11"/>
  <c r="B59" i="4"/>
  <c r="B33" i="4" s="1"/>
  <c r="B19" i="14"/>
  <c r="B62" i="4"/>
  <c r="B36" i="4" s="1"/>
  <c r="B18" i="14"/>
  <c r="B18" i="12"/>
  <c r="B19" i="7"/>
  <c r="B18" i="7"/>
  <c r="B18" i="8"/>
  <c r="B19" i="8"/>
  <c r="B21" i="4"/>
  <c r="B23" i="4" s="1"/>
  <c r="B28" i="4" l="1"/>
  <c r="B38" i="4" s="1"/>
  <c r="B64" i="4"/>
  <c r="C37" i="4"/>
  <c r="C31" i="4"/>
  <c r="C36" i="4"/>
  <c r="C34" i="4"/>
  <c r="C35" i="4"/>
  <c r="C32" i="4"/>
  <c r="C33" i="4"/>
  <c r="C30" i="4"/>
  <c r="C29" i="4"/>
  <c r="C28" i="4" l="1"/>
  <c r="C38" i="4" s="1"/>
</calcChain>
</file>

<file path=xl/sharedStrings.xml><?xml version="1.0" encoding="utf-8"?>
<sst xmlns="http://schemas.openxmlformats.org/spreadsheetml/2006/main" count="344" uniqueCount="100">
  <si>
    <t>TIPOLOGIA DI SPESA:</t>
  </si>
  <si>
    <t>TOTALE</t>
  </si>
  <si>
    <t>per Interventi per lo sviluppo dell’offerta commerciale</t>
  </si>
  <si>
    <t>per Interventi di valorizzazione del Distretto del commercio</t>
  </si>
  <si>
    <t>CHECK (SI, NO)</t>
  </si>
  <si>
    <t>CHECK (SI/NO)</t>
  </si>
  <si>
    <t>SPESA MASSIMA PER SINGOLA IMPRESA</t>
  </si>
  <si>
    <t>Impresa 1</t>
  </si>
  <si>
    <t>Impresa 2</t>
  </si>
  <si>
    <t>Impresa 3</t>
  </si>
  <si>
    <t>Impresa 4</t>
  </si>
  <si>
    <t>Impresa 5</t>
  </si>
  <si>
    <t>Impresa 6</t>
  </si>
  <si>
    <t>Impresa 7</t>
  </si>
  <si>
    <t>Impresa 8</t>
  </si>
  <si>
    <t>Impresa 9</t>
  </si>
  <si>
    <t>Impresa 10</t>
  </si>
  <si>
    <t>max 50% del totale</t>
  </si>
  <si>
    <t>min 15.000 euro</t>
  </si>
  <si>
    <t>SPESA MINIMA PER SINGOLA IMPRESA</t>
  </si>
  <si>
    <t>max 150.000 euro</t>
  </si>
  <si>
    <t>CONTRIBUTO MASSIMO PER SINGOLA IMPRESA</t>
  </si>
  <si>
    <t>VINCOLI SPECIFICI DA BANDO</t>
  </si>
  <si>
    <t>Sub totale da voce a) a voce f)</t>
  </si>
  <si>
    <t>Calcolo forfettario: 7% sulla somma delle voci da a) a f)</t>
  </si>
  <si>
    <t>TOTALE SPESE:</t>
  </si>
  <si>
    <t>a) spese relative all'acquisto di macchinari, beni strumentali, hardware e attrezzature</t>
  </si>
  <si>
    <t>b) spese per l’acquisto di mobile arredo</t>
  </si>
  <si>
    <t>nessuno</t>
  </si>
  <si>
    <t xml:space="preserve">c) spese per l’acquisto e installazione di sistemi e apparati per sicurezza e videosorveglianza </t>
  </si>
  <si>
    <t>d) spese per l'acquisto di programmi informatici e per la realizzazione di sistemi di e-commerce</t>
  </si>
  <si>
    <t>e) spese relative alle opere murarie  e di impiantistica</t>
  </si>
  <si>
    <t xml:space="preserve">f) spese per la realizzazione di impianti a fonti rinnovabili </t>
  </si>
  <si>
    <t>Per Interventi di valorizzazione del Distretto del commercio:</t>
  </si>
  <si>
    <t>Per Interventi per lo sviluppo dell’offerta commerciale:</t>
  </si>
  <si>
    <t>max 8.000 euro o 20.000 euro (in base ai kW)</t>
  </si>
  <si>
    <t xml:space="preserve">g) 7% spese generali forfettarie </t>
  </si>
  <si>
    <t>i) spese di promozione e animazione del Distretto del commercio</t>
  </si>
  <si>
    <t>min 10% della somma voci da a) a g)</t>
  </si>
  <si>
    <t>Intensità del contributo: 50%</t>
  </si>
  <si>
    <t>Intensità del contributo: 100%</t>
  </si>
  <si>
    <t>PARAMETRI GENERALI:</t>
  </si>
  <si>
    <t>Importo massimo del contributo concesso:</t>
  </si>
  <si>
    <t>Spesa massima ammissibile:</t>
  </si>
  <si>
    <t>400.000 euro</t>
  </si>
  <si>
    <t>220.000 euro</t>
  </si>
  <si>
    <t xml:space="preserve">SPESA DA DOMANDA </t>
  </si>
  <si>
    <t>Totale:</t>
  </si>
  <si>
    <t>h) spese per servizi di consulenza e assistenza tecnico-specialistica</t>
  </si>
  <si>
    <t>Totale spese interventi per lo sviluppo dell'offerta commerciale</t>
  </si>
  <si>
    <t>Totale spese per interventi di valorizzazione del Distretto commercio</t>
  </si>
  <si>
    <t>TOTALE INVESTIMENTI PROGETTO</t>
  </si>
  <si>
    <t>Ripartizione dell'importo totale sulle imprese:</t>
  </si>
  <si>
    <t>Spese</t>
  </si>
  <si>
    <t>Percentuale sul totale</t>
  </si>
  <si>
    <t>Pro-quota</t>
  </si>
  <si>
    <t>Voce ripartita automaticamente</t>
  </si>
  <si>
    <t>Totale spese per Impresa 1:</t>
  </si>
  <si>
    <t>Totale impresa 1 spese interventi sviluppo offerta commerciale</t>
  </si>
  <si>
    <t>Totale impresa 2 spese interventi sviluppo offerta commerciale</t>
  </si>
  <si>
    <t>Totale impresa 3 spese interventi sviluppo offerta commerciale</t>
  </si>
  <si>
    <t>Totale impresa 4 spese interventi sviluppo offerta commerciale</t>
  </si>
  <si>
    <t>Totale impresa 5 spese interventi sviluppo offerta commerciale</t>
  </si>
  <si>
    <t>Totale impresa 6 spese interventi sviluppo offerta commerciale</t>
  </si>
  <si>
    <t>Totale impresa 7 spese interventi sviluppo offerta commerciale</t>
  </si>
  <si>
    <t>Totale impresa 8 spese interventi sviluppo offerta commerciale</t>
  </si>
  <si>
    <t>Totale impresa 9 spese interventi sviluppo offerta commerciale</t>
  </si>
  <si>
    <t>Totale impresa 10 spese interventi sviluppo offerta commerciale</t>
  </si>
  <si>
    <t>Sub-totale:</t>
  </si>
  <si>
    <t>Totale contributo:</t>
  </si>
  <si>
    <t>Totale spese per Impresa 9:</t>
  </si>
  <si>
    <t>Totale spese per Impresa 8:</t>
  </si>
  <si>
    <t>Totale spese per Impresa 7:</t>
  </si>
  <si>
    <t>Totale spese per Impresa 6:</t>
  </si>
  <si>
    <t>Totale spese per Impresa 5:</t>
  </si>
  <si>
    <t>Totale spese per Impresa 4:</t>
  </si>
  <si>
    <t>Totale spese per Impresa 3:</t>
  </si>
  <si>
    <t>Totale spese per Impresa 2:</t>
  </si>
  <si>
    <t>Totale spese per Impresa 10:</t>
  </si>
  <si>
    <t>Tot. per impresa voce Interventi di sviluppo commerciale:</t>
  </si>
  <si>
    <t>Tot. per impresa voce Interventi valorizzazione Distretto:</t>
  </si>
  <si>
    <t>Voce Interventi di sviluppo commerciale:</t>
  </si>
  <si>
    <t>Voce Interventi di valorizzazione del Distretto:</t>
  </si>
  <si>
    <t>Totale spese per interventi di valorizzazione del Distretto di commercio</t>
  </si>
  <si>
    <t>Tot. spese per singola impresa:</t>
  </si>
  <si>
    <t>(in percentuale al peso dalla voce a) alla voce g)</t>
  </si>
  <si>
    <t>PARAMETRI PER L'IMPRESA</t>
  </si>
  <si>
    <t>Contributo per Impresa 4:</t>
  </si>
  <si>
    <t>Contributo per lmpresa 3:</t>
  </si>
  <si>
    <t>Contributo per lmpresa 2:</t>
  </si>
  <si>
    <t>Contributo per lmpresa 1:</t>
  </si>
  <si>
    <t>Contributo per lmpresa 5:</t>
  </si>
  <si>
    <t>Contributo per Impresa 6:</t>
  </si>
  <si>
    <t>Contributo per Impresa 7:</t>
  </si>
  <si>
    <t>Contributo per Impresa 8:</t>
  </si>
  <si>
    <t>Contributo per Impresa 9:</t>
  </si>
  <si>
    <t>Contributo per lmpresa 10:</t>
  </si>
  <si>
    <t xml:space="preserve">Sostenuta dal Promotore. Max 10% della somma voci da a) a g) e della successiva voce i). </t>
  </si>
  <si>
    <t>sono agevolabili nel limite massimo di euro 5.000,00</t>
  </si>
  <si>
    <t>min 10% e max 50% della somma voci da a) a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</si>
</sst>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* #,##0.00\ [$€-410]_-;\-* #,##0.00\ [$€-410]_-;_-* &quot;-&quot;??\ [$€-410]_-;_-@_-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4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5"/>
      <name val="Arial"/>
      <family val="2"/>
    </font>
    <font>
      <b/>
      <sz val="14"/>
      <color rgb="FFFF000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u/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6DFE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79E3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09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/>
    <xf numFmtId="4" fontId="4" fillId="0" borderId="1" xfId="0" quotePrefix="1" applyNumberFormat="1" applyFont="1" applyBorder="1" applyAlignment="1">
      <alignment wrapText="1"/>
    </xf>
    <xf numFmtId="0" fontId="4" fillId="0" borderId="1" xfId="0" quotePrefix="1" applyFont="1" applyBorder="1" applyAlignment="1">
      <alignment wrapText="1"/>
    </xf>
    <xf numFmtId="0" fontId="1" fillId="0" borderId="0" xfId="0" applyFont="1"/>
    <xf numFmtId="4" fontId="0" fillId="0" borderId="0" xfId="0" applyNumberFormat="1"/>
    <xf numFmtId="0" fontId="3" fillId="0" borderId="0" xfId="0" applyFont="1" applyAlignment="1">
      <alignment horizontal="right" wrapText="1"/>
    </xf>
    <xf numFmtId="44" fontId="4" fillId="0" borderId="1" xfId="2" applyFont="1" applyBorder="1" applyAlignment="1">
      <alignment wrapText="1"/>
    </xf>
    <xf numFmtId="0" fontId="8" fillId="2" borderId="1" xfId="0" applyFont="1" applyFill="1" applyBorder="1"/>
    <xf numFmtId="0" fontId="7" fillId="0" borderId="1" xfId="0" applyFont="1" applyBorder="1"/>
    <xf numFmtId="0" fontId="4" fillId="0" borderId="1" xfId="0" applyFont="1" applyBorder="1"/>
    <xf numFmtId="9" fontId="4" fillId="0" borderId="1" xfId="0" applyNumberFormat="1" applyFont="1" applyBorder="1"/>
    <xf numFmtId="0" fontId="9" fillId="0" borderId="1" xfId="0" applyFont="1" applyBorder="1"/>
    <xf numFmtId="44" fontId="3" fillId="0" borderId="1" xfId="2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44" fontId="0" fillId="0" borderId="1" xfId="2" applyFont="1" applyBorder="1"/>
    <xf numFmtId="44" fontId="5" fillId="0" borderId="1" xfId="2" applyFont="1" applyBorder="1"/>
    <xf numFmtId="44" fontId="0" fillId="0" borderId="1" xfId="2" applyFont="1" applyFill="1" applyBorder="1"/>
    <xf numFmtId="44" fontId="0" fillId="0" borderId="0" xfId="2" applyFont="1"/>
    <xf numFmtId="44" fontId="5" fillId="0" borderId="0" xfId="2" applyFont="1"/>
    <xf numFmtId="0" fontId="4" fillId="10" borderId="0" xfId="0" applyFont="1" applyFill="1" applyAlignment="1">
      <alignment horizontal="left"/>
    </xf>
    <xf numFmtId="0" fontId="4" fillId="8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44" fontId="1" fillId="0" borderId="1" xfId="2" applyFont="1" applyFill="1" applyBorder="1"/>
    <xf numFmtId="44" fontId="0" fillId="11" borderId="1" xfId="2" applyFont="1" applyFill="1" applyBorder="1"/>
    <xf numFmtId="4" fontId="5" fillId="0" borderId="1" xfId="0" applyNumberFormat="1" applyFont="1" applyBorder="1"/>
    <xf numFmtId="4" fontId="0" fillId="0" borderId="1" xfId="0" applyNumberFormat="1" applyBorder="1"/>
    <xf numFmtId="44" fontId="5" fillId="0" borderId="1" xfId="2" applyFont="1" applyFill="1" applyBorder="1"/>
    <xf numFmtId="0" fontId="11" fillId="6" borderId="1" xfId="0" applyFont="1" applyFill="1" applyBorder="1"/>
    <xf numFmtId="0" fontId="11" fillId="8" borderId="1" xfId="0" applyFont="1" applyFill="1" applyBorder="1" applyAlignment="1">
      <alignment horizontal="left"/>
    </xf>
    <xf numFmtId="0" fontId="11" fillId="10" borderId="1" xfId="0" applyFont="1" applyFill="1" applyBorder="1" applyAlignment="1">
      <alignment horizontal="left"/>
    </xf>
    <xf numFmtId="9" fontId="10" fillId="5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0" fontId="11" fillId="12" borderId="1" xfId="0" applyFont="1" applyFill="1" applyBorder="1" applyAlignment="1">
      <alignment horizontal="right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44" fontId="13" fillId="0" borderId="1" xfId="2" applyFont="1" applyBorder="1" applyAlignment="1">
      <alignment horizontal="right"/>
    </xf>
    <xf numFmtId="0" fontId="4" fillId="13" borderId="1" xfId="0" applyFont="1" applyFill="1" applyBorder="1" applyAlignment="1">
      <alignment horizontal="left" wrapText="1"/>
    </xf>
    <xf numFmtId="0" fontId="10" fillId="0" borderId="1" xfId="0" applyFont="1" applyBorder="1"/>
    <xf numFmtId="44" fontId="8" fillId="0" borderId="1" xfId="2" applyFont="1" applyBorder="1" applyAlignment="1">
      <alignment horizontal="left"/>
    </xf>
    <xf numFmtId="44" fontId="7" fillId="0" borderId="1" xfId="2" applyFont="1" applyBorder="1" applyAlignment="1">
      <alignment horizontal="left"/>
    </xf>
    <xf numFmtId="44" fontId="9" fillId="0" borderId="1" xfId="2" applyFont="1" applyBorder="1" applyAlignment="1">
      <alignment horizontal="left"/>
    </xf>
    <xf numFmtId="0" fontId="4" fillId="2" borderId="1" xfId="0" applyFont="1" applyFill="1" applyBorder="1"/>
    <xf numFmtId="0" fontId="15" fillId="0" borderId="1" xfId="0" applyFont="1" applyBorder="1"/>
    <xf numFmtId="4" fontId="15" fillId="0" borderId="1" xfId="0" applyNumberFormat="1" applyFont="1" applyBorder="1"/>
    <xf numFmtId="0" fontId="10" fillId="0" borderId="1" xfId="0" applyFont="1" applyBorder="1" applyAlignment="1">
      <alignment horizontal="right"/>
    </xf>
    <xf numFmtId="4" fontId="10" fillId="0" borderId="0" xfId="0" applyNumberFormat="1" applyFont="1"/>
    <xf numFmtId="0" fontId="16" fillId="0" borderId="1" xfId="0" applyFont="1" applyBorder="1"/>
    <xf numFmtId="0" fontId="15" fillId="0" borderId="1" xfId="0" applyFont="1" applyBorder="1" applyAlignment="1">
      <alignment vertical="center"/>
    </xf>
    <xf numFmtId="0" fontId="17" fillId="9" borderId="1" xfId="0" applyFont="1" applyFill="1" applyBorder="1"/>
    <xf numFmtId="0" fontId="11" fillId="7" borderId="1" xfId="0" applyFont="1" applyFill="1" applyBorder="1"/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44" fontId="15" fillId="0" borderId="1" xfId="2" applyFont="1" applyFill="1" applyBorder="1" applyAlignment="1">
      <alignment vertical="center" wrapText="1"/>
    </xf>
    <xf numFmtId="0" fontId="10" fillId="3" borderId="1" xfId="0" applyFont="1" applyFill="1" applyBorder="1"/>
    <xf numFmtId="9" fontId="10" fillId="0" borderId="1" xfId="0" applyNumberFormat="1" applyFont="1" applyBorder="1"/>
    <xf numFmtId="0" fontId="4" fillId="8" borderId="1" xfId="0" applyFont="1" applyFill="1" applyBorder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 wrapText="1"/>
    </xf>
    <xf numFmtId="0" fontId="4" fillId="10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right"/>
    </xf>
    <xf numFmtId="0" fontId="0" fillId="2" borderId="1" xfId="0" applyFill="1" applyBorder="1"/>
    <xf numFmtId="0" fontId="5" fillId="2" borderId="1" xfId="0" applyFont="1" applyFill="1" applyBorder="1" applyAlignment="1">
      <alignment horizontal="left"/>
    </xf>
    <xf numFmtId="0" fontId="3" fillId="0" borderId="1" xfId="0" applyFont="1" applyBorder="1" applyAlignment="1">
      <alignment vertical="center" wrapText="1"/>
    </xf>
    <xf numFmtId="0" fontId="5" fillId="2" borderId="0" xfId="0" applyFont="1" applyFill="1" applyAlignment="1">
      <alignment horizontal="right"/>
    </xf>
    <xf numFmtId="0" fontId="14" fillId="2" borderId="1" xfId="0" applyFont="1" applyFill="1" applyBorder="1" applyAlignment="1">
      <alignment horizontal="center" wrapText="1"/>
    </xf>
    <xf numFmtId="4" fontId="15" fillId="0" borderId="0" xfId="0" applyNumberFormat="1" applyFont="1"/>
    <xf numFmtId="4" fontId="3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165" fontId="15" fillId="11" borderId="1" xfId="0" applyNumberFormat="1" applyFont="1" applyFill="1" applyBorder="1" applyAlignment="1">
      <alignment vertical="center" wrapText="1"/>
    </xf>
    <xf numFmtId="44" fontId="15" fillId="0" borderId="1" xfId="2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right" vertical="center" wrapText="1"/>
    </xf>
    <xf numFmtId="44" fontId="12" fillId="0" borderId="1" xfId="2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right" vertical="center" wrapText="1"/>
    </xf>
    <xf numFmtId="44" fontId="13" fillId="0" borderId="1" xfId="2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44" fontId="13" fillId="0" borderId="1" xfId="2" applyFont="1" applyBorder="1" applyAlignment="1">
      <alignment vertical="center" wrapText="1"/>
    </xf>
    <xf numFmtId="0" fontId="0" fillId="2" borderId="0" xfId="0" applyFill="1"/>
    <xf numFmtId="44" fontId="0" fillId="11" borderId="3" xfId="2" applyFont="1" applyFill="1" applyBorder="1"/>
    <xf numFmtId="0" fontId="15" fillId="0" borderId="0" xfId="0" applyFont="1" applyAlignment="1">
      <alignment vertical="center"/>
    </xf>
    <xf numFmtId="0" fontId="15" fillId="0" borderId="2" xfId="0" applyFont="1" applyBorder="1" applyAlignment="1">
      <alignment vertical="center"/>
    </xf>
    <xf numFmtId="0" fontId="0" fillId="2" borderId="4" xfId="0" applyFill="1" applyBorder="1"/>
    <xf numFmtId="0" fontId="5" fillId="2" borderId="3" xfId="0" applyFont="1" applyFill="1" applyBorder="1" applyAlignment="1">
      <alignment horizontal="right"/>
    </xf>
    <xf numFmtId="0" fontId="3" fillId="0" borderId="0" xfId="0" applyFont="1"/>
    <xf numFmtId="0" fontId="10" fillId="2" borderId="0" xfId="0" applyFont="1" applyFill="1"/>
    <xf numFmtId="4" fontId="5" fillId="0" borderId="0" xfId="0" applyNumberFormat="1" applyFont="1"/>
    <xf numFmtId="4" fontId="5" fillId="2" borderId="0" xfId="0" applyNumberFormat="1" applyFont="1" applyFill="1"/>
    <xf numFmtId="0" fontId="5" fillId="2" borderId="0" xfId="0" applyFont="1" applyFill="1" applyAlignment="1">
      <alignment horizontal="left"/>
    </xf>
    <xf numFmtId="0" fontId="15" fillId="0" borderId="0" xfId="0" applyNumberFormat="1" applyFont="1" applyAlignment="1">
      <alignment vertical="center"/>
    </xf>
    <xf numFmtId="0" fontId="0" fillId="2" borderId="0" xfId="0" applyFill="1" applyBorder="1"/>
    <xf numFmtId="165" fontId="15" fillId="0" borderId="0" xfId="0" applyNumberFormat="1" applyFont="1" applyAlignment="1">
      <alignment vertical="center"/>
    </xf>
    <xf numFmtId="44" fontId="11" fillId="12" borderId="1" xfId="2" applyFont="1" applyFill="1" applyBorder="1" applyAlignment="1">
      <alignment vertical="center" wrapText="1"/>
    </xf>
    <xf numFmtId="44" fontId="13" fillId="0" borderId="1" xfId="2" applyFont="1" applyBorder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44" fontId="10" fillId="0" borderId="0" xfId="2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wrapText="1"/>
    </xf>
  </cellXfs>
  <cellStyles count="3">
    <cellStyle name="Euro" xfId="1" xr:uid="{00000000-0005-0000-0000-000000000000}"/>
    <cellStyle name="Normale" xfId="0" builtinId="0"/>
    <cellStyle name="Valuta" xfId="2" builtinId="4"/>
  </cellStyles>
  <dxfs count="0"/>
  <tableStyles count="0" defaultTableStyle="TableStyleMedium2" defaultPivotStyle="PivotStyleLight16"/>
  <colors>
    <mruColors>
      <color rgb="FFFF7C80"/>
      <color rgb="FF79E3B3"/>
      <color rgb="FFFF33CC"/>
      <color rgb="FFA6DFEC"/>
      <color rgb="FFC5EAF3"/>
      <color rgb="FF62B5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16C4C3C\Allegato%20E%20DDIA_6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icontazion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0"/>
  <sheetViews>
    <sheetView tabSelected="1" view="pageBreakPreview" zoomScale="90" zoomScaleNormal="90" zoomScaleSheetLayoutView="90" workbookViewId="0">
      <selection activeCell="D14" sqref="D14"/>
    </sheetView>
  </sheetViews>
  <sheetFormatPr defaultColWidth="8.85546875" defaultRowHeight="14.25" x14ac:dyDescent="0.2"/>
  <cols>
    <col min="1" max="1" width="77.42578125" style="4" customWidth="1"/>
    <col min="2" max="2" width="35.85546875" style="4" customWidth="1"/>
    <col min="3" max="3" width="58.42578125" style="4" customWidth="1"/>
    <col min="4" max="4" width="23.28515625" style="4" customWidth="1"/>
    <col min="5" max="16384" width="8.85546875" style="4"/>
  </cols>
  <sheetData>
    <row r="1" spans="1:4" ht="28.5" customHeight="1" x14ac:dyDescent="0.3">
      <c r="A1" s="38" t="s">
        <v>0</v>
      </c>
      <c r="B1" s="72" t="s">
        <v>46</v>
      </c>
      <c r="C1" s="39" t="s">
        <v>22</v>
      </c>
      <c r="D1" s="40" t="s">
        <v>4</v>
      </c>
    </row>
    <row r="2" spans="1:4" ht="19.5" customHeight="1" x14ac:dyDescent="0.25">
      <c r="A2" s="34" t="s">
        <v>34</v>
      </c>
      <c r="B2" s="5"/>
      <c r="C2" s="6"/>
      <c r="D2" s="6"/>
    </row>
    <row r="3" spans="1:4" s="49" customFormat="1" ht="33.75" customHeight="1" x14ac:dyDescent="0.2">
      <c r="A3" s="57" t="s">
        <v>26</v>
      </c>
      <c r="B3" s="59">
        <f>'Impresa 1'!B2+'Impresa 2'!B2+'Impresa 3'!B2+'Impresa 4'!B2+'Impresa 5'!B2+'Impresa 6'!B2+'Impresa 7'!B2+'Impresa 8'!B2+'Impresa 9'!B2+'Impresa 10'!B2</f>
        <v>0</v>
      </c>
      <c r="C3" s="57" t="s">
        <v>28</v>
      </c>
      <c r="D3" s="58"/>
    </row>
    <row r="4" spans="1:4" s="49" customFormat="1" ht="20.25" customHeight="1" x14ac:dyDescent="0.2">
      <c r="A4" s="54" t="s">
        <v>27</v>
      </c>
      <c r="B4" s="59">
        <f>'Impresa 1'!B3+'Impresa 2'!B3+'Impresa 3'!B3+'Impresa 4'!B3+'Impresa 5'!B3+'Impresa 6'!B3+'Impresa 7'!B3+'Impresa 8'!B3+'Impresa 9'!B3+'Impresa 10'!B3</f>
        <v>0</v>
      </c>
      <c r="C4" s="57" t="s">
        <v>28</v>
      </c>
      <c r="D4" s="58"/>
    </row>
    <row r="5" spans="1:4" s="49" customFormat="1" ht="33" customHeight="1" x14ac:dyDescent="0.2">
      <c r="A5" s="57" t="s">
        <v>29</v>
      </c>
      <c r="B5" s="59">
        <f>'Impresa 1'!B4+'Impresa 2'!B4+'Impresa 3'!B4+'Impresa 4'!B4+'Impresa 5'!B4+'Impresa 6'!B4+'Impresa 7'!B4+'Impresa 8'!B4+'Impresa 9'!B4+'Impresa 10'!B4</f>
        <v>0</v>
      </c>
      <c r="C5" s="57" t="s">
        <v>28</v>
      </c>
      <c r="D5" s="58"/>
    </row>
    <row r="6" spans="1:4" s="49" customFormat="1" ht="33.75" customHeight="1" x14ac:dyDescent="0.2">
      <c r="A6" s="57" t="s">
        <v>30</v>
      </c>
      <c r="B6" s="59">
        <f>'Impresa 1'!B5+'Impresa 2'!B5+'Impresa 3'!B5+'Impresa 4'!B5+'Impresa 5'!B5+'Impresa 6'!B5+'Impresa 7'!B5+'Impresa 8'!B5+'Impresa 9'!B5+'Impresa 10'!B5</f>
        <v>0</v>
      </c>
      <c r="C6" s="57" t="s">
        <v>98</v>
      </c>
      <c r="D6" s="58"/>
    </row>
    <row r="7" spans="1:4" s="49" customFormat="1" ht="20.25" customHeight="1" x14ac:dyDescent="0.2">
      <c r="A7" s="57" t="s">
        <v>31</v>
      </c>
      <c r="B7" s="59">
        <f>'Impresa 1'!B6+'Impresa 2'!B6+'Impresa 3'!B6+'Impresa 4'!B6+'Impresa 5'!B6+'Impresa 6'!B6+'Impresa 7'!B6+'Impresa 8'!B6+'Impresa 9'!B6+'Impresa 10'!B6</f>
        <v>0</v>
      </c>
      <c r="C7" s="57" t="s">
        <v>28</v>
      </c>
      <c r="D7" s="58"/>
    </row>
    <row r="8" spans="1:4" s="54" customFormat="1" ht="19.5" customHeight="1" x14ac:dyDescent="0.2">
      <c r="A8" s="57" t="s">
        <v>32</v>
      </c>
      <c r="B8" s="59">
        <f>'Impresa 1'!B7+'Impresa 2'!B7+'Impresa 3'!B7+'Impresa 4'!B7+'Impresa 5'!B7+'Impresa 6'!B7+'Impresa 7'!B7+'Impresa 8'!B7+'Impresa 9'!B7+'Impresa 10'!B7</f>
        <v>0</v>
      </c>
      <c r="C8" s="57" t="s">
        <v>35</v>
      </c>
      <c r="D8" s="57"/>
    </row>
    <row r="9" spans="1:4" ht="24" customHeight="1" x14ac:dyDescent="0.2">
      <c r="A9" s="81" t="s">
        <v>23</v>
      </c>
      <c r="B9" s="82">
        <f>'Impresa 1'!B8+'Impresa 2'!B8+'Impresa 3'!B8+'Impresa 4'!B8+'Impresa 5'!B8+'Impresa 6'!B8+'Impresa 7'!B8+'Impresa 8'!B8+'Impresa 9'!B8+'Impresa 10'!B8</f>
        <v>0</v>
      </c>
      <c r="C9" s="70"/>
      <c r="D9" s="1"/>
    </row>
    <row r="10" spans="1:4" s="49" customFormat="1" ht="24" customHeight="1" x14ac:dyDescent="0.2">
      <c r="A10" s="57" t="s">
        <v>36</v>
      </c>
      <c r="B10" s="59">
        <f>'Impresa 1'!B9+'Impresa 2'!B9+'Impresa 3'!B9+'Impresa 4'!B9+'Impresa 5'!B9+'Impresa 6'!B9+'Impresa 7'!B9+'Impresa 8'!B9+'Impresa 9'!B9+'Impresa 10'!B9</f>
        <v>0</v>
      </c>
      <c r="C10" s="57" t="s">
        <v>24</v>
      </c>
      <c r="D10" s="58"/>
    </row>
    <row r="11" spans="1:4" ht="38.25" customHeight="1" x14ac:dyDescent="0.2">
      <c r="A11" s="83" t="s">
        <v>1</v>
      </c>
      <c r="B11" s="84">
        <f>'Impresa 1'!B10+'Impresa 2'!B10+'Impresa 3'!B10+'Impresa 4'!B10+'Impresa 5'!B10+'Impresa 6'!B10+'Impresa 7'!B10+'Impresa 8'!B10+'Impresa 9'!B10+'Impresa 10'!B10</f>
        <v>0</v>
      </c>
      <c r="C11" s="36" t="s">
        <v>49</v>
      </c>
      <c r="D11" s="16"/>
    </row>
    <row r="12" spans="1:4" ht="48.75" customHeight="1" x14ac:dyDescent="0.2">
      <c r="A12" s="85" t="s">
        <v>33</v>
      </c>
      <c r="B12" s="74"/>
      <c r="C12" s="57"/>
      <c r="D12" s="74"/>
    </row>
    <row r="13" spans="1:4" s="49" customFormat="1" ht="38.25" customHeight="1" x14ac:dyDescent="0.2">
      <c r="A13" s="57" t="s">
        <v>48</v>
      </c>
      <c r="B13" s="77"/>
      <c r="C13" s="57" t="s">
        <v>97</v>
      </c>
      <c r="D13" s="75" t="e">
        <f>B13/(B11+B14)*100</f>
        <v>#DIV/0!</v>
      </c>
    </row>
    <row r="14" spans="1:4" s="49" customFormat="1" ht="31.5" customHeight="1" x14ac:dyDescent="0.2">
      <c r="A14" s="57" t="s">
        <v>37</v>
      </c>
      <c r="B14" s="59">
        <f>'Impresa 1'!B15+'Impresa 2'!B15+'Impresa 3'!B15+'Impresa 4'!B15+'Impresa 5'!B15+'Impresa 6'!B15+'Impresa 7'!B15+'Impresa 8'!B15+'Impresa 9'!B15+'Impresa 10'!B15</f>
        <v>0</v>
      </c>
      <c r="C14" s="57" t="s">
        <v>99</v>
      </c>
      <c r="D14" s="76" t="e">
        <f>B14/B11*100</f>
        <v>#DIV/0!</v>
      </c>
    </row>
    <row r="15" spans="1:4" ht="39" customHeight="1" x14ac:dyDescent="0.2">
      <c r="A15" s="86" t="s">
        <v>1</v>
      </c>
      <c r="B15" s="87">
        <f>SUM(B13:B14)</f>
        <v>0</v>
      </c>
      <c r="C15" s="35" t="s">
        <v>50</v>
      </c>
      <c r="D15" s="16"/>
    </row>
    <row r="16" spans="1:4" x14ac:dyDescent="0.2">
      <c r="A16" s="1"/>
      <c r="B16" s="3"/>
    </row>
    <row r="17" spans="1:4" ht="31.5" customHeight="1" x14ac:dyDescent="0.25">
      <c r="A17" s="37" t="s">
        <v>25</v>
      </c>
      <c r="B17" s="102">
        <f>B11+B15</f>
        <v>0</v>
      </c>
      <c r="C17" s="43" t="s">
        <v>51</v>
      </c>
      <c r="D17" s="10"/>
    </row>
    <row r="18" spans="1:4" ht="18" x14ac:dyDescent="0.25">
      <c r="A18" s="41" t="s">
        <v>43</v>
      </c>
      <c r="B18" s="103" t="s">
        <v>44</v>
      </c>
      <c r="C18" s="60" t="s">
        <v>5</v>
      </c>
    </row>
    <row r="19" spans="1:4" ht="39" customHeight="1" x14ac:dyDescent="0.2"/>
    <row r="20" spans="1:4" ht="18" x14ac:dyDescent="0.25">
      <c r="A20" s="56" t="s">
        <v>41</v>
      </c>
    </row>
    <row r="21" spans="1:4" s="49" customFormat="1" ht="15.75" x14ac:dyDescent="0.25">
      <c r="A21" s="44" t="s">
        <v>39</v>
      </c>
      <c r="B21" s="78">
        <f>B11*50/100</f>
        <v>0</v>
      </c>
      <c r="C21" s="49" t="s">
        <v>2</v>
      </c>
      <c r="D21" s="61"/>
    </row>
    <row r="22" spans="1:4" s="49" customFormat="1" ht="15.75" x14ac:dyDescent="0.25">
      <c r="A22" s="44" t="s">
        <v>40</v>
      </c>
      <c r="B22" s="78">
        <f>B15</f>
        <v>0</v>
      </c>
      <c r="C22" s="49" t="s">
        <v>3</v>
      </c>
      <c r="D22" s="61"/>
    </row>
    <row r="23" spans="1:4" s="49" customFormat="1" ht="15.75" x14ac:dyDescent="0.25">
      <c r="A23" s="44" t="s">
        <v>69</v>
      </c>
      <c r="B23" s="78">
        <f>SUM(B21,B22)</f>
        <v>0</v>
      </c>
      <c r="D23" s="61"/>
    </row>
    <row r="24" spans="1:4" ht="18" x14ac:dyDescent="0.25">
      <c r="A24" s="41" t="s">
        <v>42</v>
      </c>
      <c r="B24" s="42" t="s">
        <v>45</v>
      </c>
      <c r="C24" s="60" t="s">
        <v>5</v>
      </c>
      <c r="D24" s="14"/>
    </row>
    <row r="25" spans="1:4" ht="15" x14ac:dyDescent="0.25">
      <c r="D25" s="14"/>
    </row>
    <row r="26" spans="1:4" ht="15" x14ac:dyDescent="0.25">
      <c r="A26" s="15"/>
      <c r="B26" s="47"/>
      <c r="C26" s="48"/>
    </row>
    <row r="27" spans="1:4" ht="18" x14ac:dyDescent="0.25">
      <c r="A27" s="31" t="s">
        <v>84</v>
      </c>
      <c r="C27" s="13"/>
    </row>
    <row r="28" spans="1:4" s="49" customFormat="1" ht="15" x14ac:dyDescent="0.2">
      <c r="A28" s="49" t="s">
        <v>7</v>
      </c>
      <c r="B28" s="73" t="e">
        <f>B41+B54</f>
        <v>#DIV/0!</v>
      </c>
      <c r="C28" s="99" t="e">
        <f>B28/B17*100</f>
        <v>#DIV/0!</v>
      </c>
      <c r="D28" s="50"/>
    </row>
    <row r="29" spans="1:4" s="49" customFormat="1" ht="15" x14ac:dyDescent="0.2">
      <c r="A29" s="49" t="s">
        <v>8</v>
      </c>
      <c r="B29" s="73" t="e">
        <f t="shared" ref="B29:B37" si="0">B42+B55</f>
        <v>#DIV/0!</v>
      </c>
      <c r="C29" s="79" t="e">
        <f>B29/B17*100</f>
        <v>#DIV/0!</v>
      </c>
    </row>
    <row r="30" spans="1:4" s="49" customFormat="1" ht="15" x14ac:dyDescent="0.2">
      <c r="A30" s="49" t="s">
        <v>9</v>
      </c>
      <c r="B30" s="73" t="e">
        <f t="shared" si="0"/>
        <v>#DIV/0!</v>
      </c>
      <c r="C30" s="79" t="e">
        <f>B30/B17*100</f>
        <v>#DIV/0!</v>
      </c>
    </row>
    <row r="31" spans="1:4" s="49" customFormat="1" ht="15" x14ac:dyDescent="0.2">
      <c r="A31" s="49" t="s">
        <v>10</v>
      </c>
      <c r="B31" s="73" t="e">
        <f t="shared" si="0"/>
        <v>#DIV/0!</v>
      </c>
      <c r="C31" s="79" t="e">
        <f>B31/B17*100</f>
        <v>#DIV/0!</v>
      </c>
    </row>
    <row r="32" spans="1:4" s="49" customFormat="1" ht="15" x14ac:dyDescent="0.2">
      <c r="A32" s="49" t="s">
        <v>11</v>
      </c>
      <c r="B32" s="73" t="e">
        <f t="shared" si="0"/>
        <v>#DIV/0!</v>
      </c>
      <c r="C32" s="79" t="e">
        <f>B32/B17*100</f>
        <v>#DIV/0!</v>
      </c>
    </row>
    <row r="33" spans="1:3" s="49" customFormat="1" ht="15" x14ac:dyDescent="0.2">
      <c r="A33" s="49" t="s">
        <v>12</v>
      </c>
      <c r="B33" s="73" t="e">
        <f t="shared" si="0"/>
        <v>#DIV/0!</v>
      </c>
      <c r="C33" s="79" t="e">
        <f>B33/B17*100</f>
        <v>#DIV/0!</v>
      </c>
    </row>
    <row r="34" spans="1:3" s="49" customFormat="1" ht="15" x14ac:dyDescent="0.2">
      <c r="A34" s="49" t="s">
        <v>13</v>
      </c>
      <c r="B34" s="73" t="e">
        <f t="shared" si="0"/>
        <v>#DIV/0!</v>
      </c>
      <c r="C34" s="79" t="e">
        <f>B34/B17*100</f>
        <v>#DIV/0!</v>
      </c>
    </row>
    <row r="35" spans="1:3" s="49" customFormat="1" ht="15" x14ac:dyDescent="0.2">
      <c r="A35" s="49" t="s">
        <v>14</v>
      </c>
      <c r="B35" s="73" t="e">
        <f t="shared" si="0"/>
        <v>#DIV/0!</v>
      </c>
      <c r="C35" s="79" t="e">
        <f>B35/B17*100</f>
        <v>#DIV/0!</v>
      </c>
    </row>
    <row r="36" spans="1:3" s="49" customFormat="1" ht="15" x14ac:dyDescent="0.2">
      <c r="A36" s="49" t="s">
        <v>15</v>
      </c>
      <c r="B36" s="73" t="e">
        <f t="shared" si="0"/>
        <v>#DIV/0!</v>
      </c>
      <c r="C36" s="79" t="e">
        <f>B36/B17*100</f>
        <v>#DIV/0!</v>
      </c>
    </row>
    <row r="37" spans="1:3" s="49" customFormat="1" ht="15" x14ac:dyDescent="0.2">
      <c r="A37" s="49" t="s">
        <v>16</v>
      </c>
      <c r="B37" s="73" t="e">
        <f t="shared" si="0"/>
        <v>#DIV/0!</v>
      </c>
      <c r="C37" s="79" t="e">
        <f>B37/B17*100</f>
        <v>#DIV/0!</v>
      </c>
    </row>
    <row r="38" spans="1:3" s="49" customFormat="1" ht="15.75" x14ac:dyDescent="0.25">
      <c r="A38" s="51" t="s">
        <v>47</v>
      </c>
      <c r="B38" s="52" t="e">
        <f>SUM(B28:B37)</f>
        <v>#DIV/0!</v>
      </c>
      <c r="C38" s="80" t="e">
        <f>SUM(C28:C37)</f>
        <v>#DIV/0!</v>
      </c>
    </row>
    <row r="39" spans="1:3" s="49" customFormat="1" ht="15.75" x14ac:dyDescent="0.25">
      <c r="A39" s="51"/>
      <c r="B39" s="52"/>
      <c r="C39" s="52"/>
    </row>
    <row r="40" spans="1:3" ht="18" x14ac:dyDescent="0.25">
      <c r="A40" s="32" t="s">
        <v>79</v>
      </c>
      <c r="B40" s="3"/>
      <c r="C40" s="3"/>
    </row>
    <row r="41" spans="1:3" s="49" customFormat="1" ht="15" x14ac:dyDescent="0.2">
      <c r="A41" s="49" t="s">
        <v>7</v>
      </c>
      <c r="B41" s="101">
        <f>'Impresa 1'!B10</f>
        <v>0</v>
      </c>
      <c r="C41" s="50"/>
    </row>
    <row r="42" spans="1:3" s="49" customFormat="1" ht="15" x14ac:dyDescent="0.2">
      <c r="A42" s="49" t="s">
        <v>8</v>
      </c>
      <c r="B42" s="101">
        <f>'Impresa 2'!B10</f>
        <v>0</v>
      </c>
      <c r="C42" s="50"/>
    </row>
    <row r="43" spans="1:3" s="49" customFormat="1" ht="15" x14ac:dyDescent="0.2">
      <c r="A43" s="49" t="s">
        <v>9</v>
      </c>
      <c r="B43" s="101">
        <f>'Impresa 3'!B10</f>
        <v>0</v>
      </c>
      <c r="C43" s="50"/>
    </row>
    <row r="44" spans="1:3" s="49" customFormat="1" ht="15" x14ac:dyDescent="0.2">
      <c r="A44" s="49" t="s">
        <v>10</v>
      </c>
      <c r="B44" s="101">
        <f>'Impresa 4'!B10</f>
        <v>0</v>
      </c>
      <c r="C44" s="50"/>
    </row>
    <row r="45" spans="1:3" s="49" customFormat="1" ht="15" x14ac:dyDescent="0.2">
      <c r="A45" s="49" t="s">
        <v>11</v>
      </c>
      <c r="B45" s="101">
        <f>'Impresa 5'!B10</f>
        <v>0</v>
      </c>
      <c r="C45" s="50"/>
    </row>
    <row r="46" spans="1:3" s="49" customFormat="1" ht="15" x14ac:dyDescent="0.2">
      <c r="A46" s="49" t="s">
        <v>12</v>
      </c>
      <c r="B46" s="101">
        <f>'Impresa 6'!B10</f>
        <v>0</v>
      </c>
      <c r="C46" s="50"/>
    </row>
    <row r="47" spans="1:3" s="49" customFormat="1" ht="15" x14ac:dyDescent="0.2">
      <c r="A47" s="49" t="s">
        <v>13</v>
      </c>
      <c r="B47" s="101">
        <f>'Impresa 7'!B10</f>
        <v>0</v>
      </c>
      <c r="C47" s="50"/>
    </row>
    <row r="48" spans="1:3" s="49" customFormat="1" ht="15" x14ac:dyDescent="0.2">
      <c r="A48" s="49" t="s">
        <v>14</v>
      </c>
      <c r="B48" s="101">
        <f>'Impresa 8'!B10</f>
        <v>0</v>
      </c>
      <c r="C48" s="50"/>
    </row>
    <row r="49" spans="1:3" s="49" customFormat="1" ht="15" x14ac:dyDescent="0.2">
      <c r="A49" s="49" t="s">
        <v>15</v>
      </c>
      <c r="B49" s="101">
        <f>'Impresa 9'!B10</f>
        <v>0</v>
      </c>
      <c r="C49" s="50"/>
    </row>
    <row r="50" spans="1:3" s="49" customFormat="1" ht="15" x14ac:dyDescent="0.2">
      <c r="A50" s="49" t="s">
        <v>16</v>
      </c>
      <c r="B50" s="101">
        <f>'Impresa 10'!B10</f>
        <v>0</v>
      </c>
      <c r="C50" s="50"/>
    </row>
    <row r="51" spans="1:3" ht="15.75" x14ac:dyDescent="0.25">
      <c r="A51" s="51" t="s">
        <v>47</v>
      </c>
      <c r="B51" s="105">
        <f>SUM(B41:B50)</f>
        <v>0</v>
      </c>
      <c r="C51" s="3"/>
    </row>
    <row r="52" spans="1:3" x14ac:dyDescent="0.2">
      <c r="B52" s="3"/>
      <c r="C52" s="3"/>
    </row>
    <row r="53" spans="1:3" ht="18" x14ac:dyDescent="0.25">
      <c r="A53" s="33" t="s">
        <v>80</v>
      </c>
      <c r="B53" s="3"/>
      <c r="C53" s="3"/>
    </row>
    <row r="54" spans="1:3" s="49" customFormat="1" ht="15" x14ac:dyDescent="0.2">
      <c r="A54" s="49" t="s">
        <v>7</v>
      </c>
      <c r="B54" s="101" t="e">
        <f>'Impresa 1'!B16</f>
        <v>#DIV/0!</v>
      </c>
      <c r="C54" s="50"/>
    </row>
    <row r="55" spans="1:3" s="49" customFormat="1" ht="15" x14ac:dyDescent="0.2">
      <c r="A55" s="49" t="s">
        <v>8</v>
      </c>
      <c r="B55" s="101" t="e">
        <f>'Impresa 2'!B16</f>
        <v>#DIV/0!</v>
      </c>
      <c r="C55" s="50"/>
    </row>
    <row r="56" spans="1:3" s="49" customFormat="1" ht="15" x14ac:dyDescent="0.2">
      <c r="A56" s="49" t="s">
        <v>9</v>
      </c>
      <c r="B56" s="101" t="e">
        <f>'Impresa 3'!B16</f>
        <v>#DIV/0!</v>
      </c>
      <c r="C56" s="50"/>
    </row>
    <row r="57" spans="1:3" s="49" customFormat="1" ht="15" x14ac:dyDescent="0.2">
      <c r="A57" s="49" t="s">
        <v>10</v>
      </c>
      <c r="B57" s="101" t="e">
        <f>'Impresa 4'!B16</f>
        <v>#DIV/0!</v>
      </c>
      <c r="C57" s="50"/>
    </row>
    <row r="58" spans="1:3" s="49" customFormat="1" ht="15" x14ac:dyDescent="0.2">
      <c r="A58" s="49" t="s">
        <v>11</v>
      </c>
      <c r="B58" s="101" t="e">
        <f>'Impresa 5'!B16</f>
        <v>#DIV/0!</v>
      </c>
      <c r="C58" s="50"/>
    </row>
    <row r="59" spans="1:3" s="49" customFormat="1" ht="15" x14ac:dyDescent="0.2">
      <c r="A59" s="49" t="s">
        <v>12</v>
      </c>
      <c r="B59" s="101" t="e">
        <f>'Impresa 6'!B16</f>
        <v>#DIV/0!</v>
      </c>
      <c r="C59" s="50"/>
    </row>
    <row r="60" spans="1:3" s="49" customFormat="1" ht="15" x14ac:dyDescent="0.2">
      <c r="A60" s="49" t="s">
        <v>13</v>
      </c>
      <c r="B60" s="101" t="e">
        <f>'Impresa 7'!B16</f>
        <v>#DIV/0!</v>
      </c>
      <c r="C60" s="50"/>
    </row>
    <row r="61" spans="1:3" s="49" customFormat="1" ht="15" x14ac:dyDescent="0.2">
      <c r="A61" s="49" t="s">
        <v>14</v>
      </c>
      <c r="B61" s="101" t="e">
        <f>'Impresa 8'!B16</f>
        <v>#DIV/0!</v>
      </c>
      <c r="C61" s="50"/>
    </row>
    <row r="62" spans="1:3" s="49" customFormat="1" ht="15" x14ac:dyDescent="0.2">
      <c r="A62" s="49" t="s">
        <v>15</v>
      </c>
      <c r="B62" s="101" t="e">
        <f>'Impresa 9'!B16</f>
        <v>#DIV/0!</v>
      </c>
      <c r="C62" s="50"/>
    </row>
    <row r="63" spans="1:3" s="49" customFormat="1" ht="15" x14ac:dyDescent="0.2">
      <c r="A63" s="49" t="s">
        <v>16</v>
      </c>
      <c r="B63" s="101" t="e">
        <f>'Impresa 10'!B16</f>
        <v>#DIV/0!</v>
      </c>
      <c r="C63" s="50"/>
    </row>
    <row r="64" spans="1:3" ht="15.75" x14ac:dyDescent="0.25">
      <c r="A64" s="51" t="s">
        <v>47</v>
      </c>
      <c r="B64" s="105" t="e">
        <f>SUM(B54:B63)</f>
        <v>#DIV/0!</v>
      </c>
    </row>
    <row r="67" spans="1:4" s="53" customFormat="1" ht="18" x14ac:dyDescent="0.25">
      <c r="A67" s="55" t="s">
        <v>52</v>
      </c>
    </row>
    <row r="68" spans="1:4" ht="15" x14ac:dyDescent="0.25">
      <c r="A68" s="13" t="s">
        <v>85</v>
      </c>
    </row>
    <row r="69" spans="1:4" s="49" customFormat="1" ht="15" x14ac:dyDescent="0.2">
      <c r="B69" s="49" t="s">
        <v>53</v>
      </c>
      <c r="C69" s="49" t="s">
        <v>54</v>
      </c>
      <c r="D69" s="49" t="s">
        <v>55</v>
      </c>
    </row>
    <row r="70" spans="1:4" s="49" customFormat="1" ht="15" x14ac:dyDescent="0.2">
      <c r="A70" s="49" t="s">
        <v>58</v>
      </c>
      <c r="B70" s="101">
        <f t="shared" ref="B70:B79" si="1">B41</f>
        <v>0</v>
      </c>
      <c r="C70" s="79" t="e">
        <f>B70/B80*100</f>
        <v>#DIV/0!</v>
      </c>
      <c r="D70" s="101" t="e">
        <f>B13*C70/100</f>
        <v>#DIV/0!</v>
      </c>
    </row>
    <row r="71" spans="1:4" s="49" customFormat="1" ht="15" x14ac:dyDescent="0.2">
      <c r="A71" s="49" t="s">
        <v>59</v>
      </c>
      <c r="B71" s="101">
        <f t="shared" si="1"/>
        <v>0</v>
      </c>
      <c r="C71" s="79" t="e">
        <f>B71/B80*100</f>
        <v>#DIV/0!</v>
      </c>
      <c r="D71" s="101" t="e">
        <f>B13*C71/100</f>
        <v>#DIV/0!</v>
      </c>
    </row>
    <row r="72" spans="1:4" s="49" customFormat="1" ht="15" x14ac:dyDescent="0.2">
      <c r="A72" s="49" t="s">
        <v>60</v>
      </c>
      <c r="B72" s="101">
        <f t="shared" si="1"/>
        <v>0</v>
      </c>
      <c r="C72" s="79" t="e">
        <f>B72/B80*100</f>
        <v>#DIV/0!</v>
      </c>
      <c r="D72" s="101" t="e">
        <f>B13*C72/100</f>
        <v>#DIV/0!</v>
      </c>
    </row>
    <row r="73" spans="1:4" s="49" customFormat="1" ht="15" x14ac:dyDescent="0.2">
      <c r="A73" s="49" t="s">
        <v>61</v>
      </c>
      <c r="B73" s="101">
        <f t="shared" si="1"/>
        <v>0</v>
      </c>
      <c r="C73" s="79" t="e">
        <f>B73/B80*100</f>
        <v>#DIV/0!</v>
      </c>
      <c r="D73" s="101" t="e">
        <f>B13*C73/100</f>
        <v>#DIV/0!</v>
      </c>
    </row>
    <row r="74" spans="1:4" s="49" customFormat="1" ht="15" x14ac:dyDescent="0.2">
      <c r="A74" s="49" t="s">
        <v>62</v>
      </c>
      <c r="B74" s="101">
        <f t="shared" si="1"/>
        <v>0</v>
      </c>
      <c r="C74" s="79" t="e">
        <f>B74/B80*100</f>
        <v>#DIV/0!</v>
      </c>
      <c r="D74" s="101" t="e">
        <f>B13*C74/100</f>
        <v>#DIV/0!</v>
      </c>
    </row>
    <row r="75" spans="1:4" s="49" customFormat="1" ht="15" x14ac:dyDescent="0.2">
      <c r="A75" s="49" t="s">
        <v>63</v>
      </c>
      <c r="B75" s="101">
        <f t="shared" si="1"/>
        <v>0</v>
      </c>
      <c r="C75" s="79" t="e">
        <f>B75/B80*100</f>
        <v>#DIV/0!</v>
      </c>
      <c r="D75" s="101" t="e">
        <f>B13*C75/100</f>
        <v>#DIV/0!</v>
      </c>
    </row>
    <row r="76" spans="1:4" s="49" customFormat="1" ht="15" x14ac:dyDescent="0.2">
      <c r="A76" s="49" t="s">
        <v>64</v>
      </c>
      <c r="B76" s="101">
        <f t="shared" si="1"/>
        <v>0</v>
      </c>
      <c r="C76" s="79" t="e">
        <f>B76/B80*100</f>
        <v>#DIV/0!</v>
      </c>
      <c r="D76" s="101" t="e">
        <f>B13*C76/100</f>
        <v>#DIV/0!</v>
      </c>
    </row>
    <row r="77" spans="1:4" s="49" customFormat="1" ht="15" x14ac:dyDescent="0.2">
      <c r="A77" s="49" t="s">
        <v>65</v>
      </c>
      <c r="B77" s="101">
        <f t="shared" si="1"/>
        <v>0</v>
      </c>
      <c r="C77" s="79" t="e">
        <f>B77/B80*100</f>
        <v>#DIV/0!</v>
      </c>
      <c r="D77" s="101" t="e">
        <f>B13*C77/100</f>
        <v>#DIV/0!</v>
      </c>
    </row>
    <row r="78" spans="1:4" s="49" customFormat="1" ht="15" x14ac:dyDescent="0.2">
      <c r="A78" s="49" t="s">
        <v>66</v>
      </c>
      <c r="B78" s="101">
        <f t="shared" si="1"/>
        <v>0</v>
      </c>
      <c r="C78" s="79" t="e">
        <f>B78/B80*100</f>
        <v>#DIV/0!</v>
      </c>
      <c r="D78" s="101" t="e">
        <f>B13*C78/100</f>
        <v>#DIV/0!</v>
      </c>
    </row>
    <row r="79" spans="1:4" s="49" customFormat="1" ht="15" x14ac:dyDescent="0.2">
      <c r="A79" s="49" t="s">
        <v>67</v>
      </c>
      <c r="B79" s="101">
        <f t="shared" si="1"/>
        <v>0</v>
      </c>
      <c r="C79" s="79" t="e">
        <f>B79/B80*100</f>
        <v>#DIV/0!</v>
      </c>
      <c r="D79" s="101" t="e">
        <f>B13*C79/100</f>
        <v>#DIV/0!</v>
      </c>
    </row>
    <row r="80" spans="1:4" s="49" customFormat="1" ht="15.75" x14ac:dyDescent="0.2">
      <c r="B80" s="104">
        <f>SUM(B70:B79)</f>
        <v>0</v>
      </c>
      <c r="C80" s="80" t="e">
        <f>SUM(C70:C79)</f>
        <v>#DIV/0!</v>
      </c>
      <c r="D80" s="104" t="e">
        <f>SUM(D70:D79)</f>
        <v>#DIV/0!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1" manualBreakCount="1">
    <brk id="39" max="3" man="1"/>
  </rowBreaks>
  <colBreaks count="1" manualBreakCount="1">
    <brk id="4" max="8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4"/>
  <sheetViews>
    <sheetView view="pageBreakPreview" zoomScale="130" zoomScaleNormal="175" zoomScaleSheetLayoutView="130" workbookViewId="0">
      <selection activeCell="B9" sqref="B9"/>
    </sheetView>
  </sheetViews>
  <sheetFormatPr defaultColWidth="11.42578125" defaultRowHeight="12.75" x14ac:dyDescent="0.2"/>
  <cols>
    <col min="1" max="1" width="91.140625" customWidth="1"/>
    <col min="2" max="2" width="20.5703125" customWidth="1"/>
  </cols>
  <sheetData>
    <row r="1" spans="1:6" ht="15" x14ac:dyDescent="0.25">
      <c r="A1" s="24" t="s">
        <v>81</v>
      </c>
    </row>
    <row r="2" spans="1:6" ht="14.25" x14ac:dyDescent="0.2">
      <c r="A2" s="17" t="s">
        <v>26</v>
      </c>
      <c r="B2" s="27"/>
    </row>
    <row r="3" spans="1:6" ht="14.25" customHeight="1" x14ac:dyDescent="0.2">
      <c r="A3" s="25" t="s">
        <v>27</v>
      </c>
      <c r="B3" s="27"/>
    </row>
    <row r="4" spans="1:6" ht="14.25" customHeight="1" x14ac:dyDescent="0.2">
      <c r="A4" s="17" t="s">
        <v>29</v>
      </c>
      <c r="B4" s="27"/>
    </row>
    <row r="5" spans="1:6" ht="15" customHeight="1" x14ac:dyDescent="0.2">
      <c r="A5" s="17" t="s">
        <v>30</v>
      </c>
      <c r="B5" s="27"/>
    </row>
    <row r="6" spans="1:6" ht="14.25" x14ac:dyDescent="0.2">
      <c r="A6" s="1" t="s">
        <v>31</v>
      </c>
      <c r="B6" s="27"/>
    </row>
    <row r="7" spans="1:6" ht="14.25" x14ac:dyDescent="0.2">
      <c r="A7" s="1" t="s">
        <v>32</v>
      </c>
      <c r="B7" s="27"/>
    </row>
    <row r="8" spans="1:6" ht="14.25" x14ac:dyDescent="0.2">
      <c r="A8" s="9" t="s">
        <v>68</v>
      </c>
      <c r="B8" s="26">
        <f>SUM(B2:B7)</f>
        <v>0</v>
      </c>
    </row>
    <row r="9" spans="1:6" ht="14.25" x14ac:dyDescent="0.2">
      <c r="A9" s="70" t="s">
        <v>36</v>
      </c>
      <c r="B9" s="18">
        <f>B8*7/100</f>
        <v>0</v>
      </c>
    </row>
    <row r="10" spans="1:6" ht="15" x14ac:dyDescent="0.25">
      <c r="A10" s="2" t="s">
        <v>49</v>
      </c>
      <c r="B10" s="19">
        <f>B8+B9</f>
        <v>0</v>
      </c>
    </row>
    <row r="11" spans="1:6" x14ac:dyDescent="0.2">
      <c r="B11" s="8"/>
    </row>
    <row r="12" spans="1:6" x14ac:dyDescent="0.2">
      <c r="B12" s="8"/>
    </row>
    <row r="13" spans="1:6" ht="15" x14ac:dyDescent="0.25">
      <c r="A13" s="23" t="s">
        <v>82</v>
      </c>
      <c r="B13" s="8"/>
    </row>
    <row r="14" spans="1:6" ht="14.25" x14ac:dyDescent="0.2">
      <c r="A14" s="17" t="s">
        <v>48</v>
      </c>
      <c r="B14" s="20" t="e">
        <f>Generale!D78</f>
        <v>#DIV/0!</v>
      </c>
      <c r="C14" s="7" t="s">
        <v>56</v>
      </c>
    </row>
    <row r="15" spans="1:6" ht="14.25" customHeight="1" x14ac:dyDescent="0.2">
      <c r="A15" s="17" t="s">
        <v>37</v>
      </c>
      <c r="B15" s="27">
        <v>0</v>
      </c>
      <c r="C15" s="108" t="s">
        <v>38</v>
      </c>
      <c r="D15" s="106"/>
      <c r="E15" s="106"/>
      <c r="F15" s="106"/>
    </row>
    <row r="16" spans="1:6" ht="15" x14ac:dyDescent="0.25">
      <c r="A16" s="2" t="s">
        <v>83</v>
      </c>
      <c r="B16" s="19" t="e">
        <f>SUM(B14:B15)</f>
        <v>#DIV/0!</v>
      </c>
    </row>
    <row r="17" spans="1:2" x14ac:dyDescent="0.2">
      <c r="B17" s="21"/>
    </row>
    <row r="18" spans="1:2" x14ac:dyDescent="0.2">
      <c r="A18" s="67" t="s">
        <v>70</v>
      </c>
      <c r="B18" s="19" t="e">
        <f>B10+B16</f>
        <v>#DIV/0!</v>
      </c>
    </row>
    <row r="19" spans="1:2" s="88" customFormat="1" x14ac:dyDescent="0.2">
      <c r="A19" s="67" t="s">
        <v>95</v>
      </c>
      <c r="B19" s="19" t="e">
        <f>SUM(B10*0.5,B16*1)</f>
        <v>#DIV/0!</v>
      </c>
    </row>
    <row r="21" spans="1:2" x14ac:dyDescent="0.2">
      <c r="A21" s="69" t="s">
        <v>86</v>
      </c>
      <c r="B21" s="28"/>
    </row>
    <row r="22" spans="1:2" ht="15" x14ac:dyDescent="0.25">
      <c r="A22" s="11" t="s">
        <v>6</v>
      </c>
      <c r="B22" s="45" t="s">
        <v>17</v>
      </c>
    </row>
    <row r="23" spans="1:2" ht="15" x14ac:dyDescent="0.25">
      <c r="A23" s="12" t="s">
        <v>19</v>
      </c>
      <c r="B23" s="46" t="s">
        <v>18</v>
      </c>
    </row>
    <row r="24" spans="1:2" ht="15" x14ac:dyDescent="0.25">
      <c r="A24" s="15" t="s">
        <v>21</v>
      </c>
      <c r="B24" s="47" t="s">
        <v>20</v>
      </c>
    </row>
  </sheetData>
  <mergeCells count="1">
    <mergeCell ref="C15:F1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4"/>
  <sheetViews>
    <sheetView view="pageBreakPreview" zoomScale="120" zoomScaleNormal="175" zoomScaleSheetLayoutView="120" workbookViewId="0">
      <selection activeCell="B19" sqref="B19"/>
    </sheetView>
  </sheetViews>
  <sheetFormatPr defaultColWidth="11.42578125" defaultRowHeight="12.75" x14ac:dyDescent="0.2"/>
  <cols>
    <col min="1" max="1" width="91.140625" customWidth="1"/>
    <col min="2" max="2" width="22.7109375" customWidth="1"/>
  </cols>
  <sheetData>
    <row r="1" spans="1:6" ht="15" x14ac:dyDescent="0.25">
      <c r="A1" s="24" t="s">
        <v>81</v>
      </c>
    </row>
    <row r="2" spans="1:6" ht="14.25" x14ac:dyDescent="0.2">
      <c r="A2" s="17" t="s">
        <v>26</v>
      </c>
      <c r="B2" s="27"/>
    </row>
    <row r="3" spans="1:6" ht="14.25" customHeight="1" x14ac:dyDescent="0.2">
      <c r="A3" s="25" t="s">
        <v>27</v>
      </c>
      <c r="B3" s="27"/>
    </row>
    <row r="4" spans="1:6" ht="14.25" customHeight="1" x14ac:dyDescent="0.2">
      <c r="A4" s="17" t="s">
        <v>29</v>
      </c>
      <c r="B4" s="27"/>
    </row>
    <row r="5" spans="1:6" ht="15" customHeight="1" x14ac:dyDescent="0.2">
      <c r="A5" s="17" t="s">
        <v>30</v>
      </c>
      <c r="B5" s="27"/>
    </row>
    <row r="6" spans="1:6" ht="14.25" x14ac:dyDescent="0.2">
      <c r="A6" s="1" t="s">
        <v>31</v>
      </c>
      <c r="B6" s="27"/>
    </row>
    <row r="7" spans="1:6" ht="14.25" x14ac:dyDescent="0.2">
      <c r="A7" s="1" t="s">
        <v>32</v>
      </c>
      <c r="B7" s="27"/>
    </row>
    <row r="8" spans="1:6" ht="14.25" x14ac:dyDescent="0.2">
      <c r="A8" s="9" t="s">
        <v>68</v>
      </c>
      <c r="B8" s="26">
        <f>SUM(B2:B7)</f>
        <v>0</v>
      </c>
    </row>
    <row r="9" spans="1:6" ht="14.25" x14ac:dyDescent="0.2">
      <c r="A9" s="70" t="s">
        <v>36</v>
      </c>
      <c r="B9" s="18">
        <f>B8*7/100</f>
        <v>0</v>
      </c>
    </row>
    <row r="10" spans="1:6" ht="15" x14ac:dyDescent="0.25">
      <c r="A10" s="2" t="s">
        <v>49</v>
      </c>
      <c r="B10" s="19">
        <f>B8+B9</f>
        <v>0</v>
      </c>
    </row>
    <row r="11" spans="1:6" x14ac:dyDescent="0.2">
      <c r="B11" s="8"/>
    </row>
    <row r="12" spans="1:6" x14ac:dyDescent="0.2">
      <c r="B12" s="8"/>
    </row>
    <row r="13" spans="1:6" ht="15" x14ac:dyDescent="0.25">
      <c r="A13" s="23" t="s">
        <v>82</v>
      </c>
      <c r="B13" s="8"/>
    </row>
    <row r="14" spans="1:6" ht="14.25" x14ac:dyDescent="0.2">
      <c r="A14" s="17" t="s">
        <v>48</v>
      </c>
      <c r="B14" s="20" t="e">
        <f>Generale!D79</f>
        <v>#DIV/0!</v>
      </c>
      <c r="C14" s="7" t="s">
        <v>56</v>
      </c>
    </row>
    <row r="15" spans="1:6" ht="14.25" customHeight="1" x14ac:dyDescent="0.2">
      <c r="A15" s="17" t="s">
        <v>37</v>
      </c>
      <c r="B15" s="27">
        <v>0</v>
      </c>
      <c r="C15" s="108" t="s">
        <v>38</v>
      </c>
      <c r="D15" s="106"/>
      <c r="E15" s="106"/>
      <c r="F15" s="106"/>
    </row>
    <row r="16" spans="1:6" ht="15" x14ac:dyDescent="0.25">
      <c r="A16" s="2" t="s">
        <v>83</v>
      </c>
      <c r="B16" s="19" t="e">
        <f>SUM(B14:B15)</f>
        <v>#DIV/0!</v>
      </c>
    </row>
    <row r="17" spans="1:2" x14ac:dyDescent="0.2">
      <c r="B17" s="21"/>
    </row>
    <row r="18" spans="1:2" x14ac:dyDescent="0.2">
      <c r="A18" s="67" t="s">
        <v>78</v>
      </c>
      <c r="B18" s="19" t="e">
        <f>B10+B16</f>
        <v>#DIV/0!</v>
      </c>
    </row>
    <row r="19" spans="1:2" s="88" customFormat="1" x14ac:dyDescent="0.2">
      <c r="A19" s="67" t="s">
        <v>96</v>
      </c>
      <c r="B19" s="19" t="e">
        <f>SUM(B10*0.5,B16*1)</f>
        <v>#DIV/0!</v>
      </c>
    </row>
    <row r="21" spans="1:2" x14ac:dyDescent="0.2">
      <c r="A21" s="69" t="s">
        <v>86</v>
      </c>
      <c r="B21" s="28"/>
    </row>
    <row r="22" spans="1:2" ht="15" x14ac:dyDescent="0.25">
      <c r="A22" s="11" t="s">
        <v>6</v>
      </c>
      <c r="B22" s="45" t="s">
        <v>17</v>
      </c>
    </row>
    <row r="23" spans="1:2" ht="15" x14ac:dyDescent="0.25">
      <c r="A23" s="12" t="s">
        <v>19</v>
      </c>
      <c r="B23" s="46" t="s">
        <v>18</v>
      </c>
    </row>
    <row r="24" spans="1:2" ht="15" x14ac:dyDescent="0.25">
      <c r="A24" s="15" t="s">
        <v>21</v>
      </c>
      <c r="B24" s="47" t="s">
        <v>20</v>
      </c>
    </row>
  </sheetData>
  <mergeCells count="1">
    <mergeCell ref="C15:F15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view="pageBreakPreview" zoomScale="130" zoomScaleNormal="175" zoomScaleSheetLayoutView="130" workbookViewId="0">
      <selection activeCell="B15" sqref="B15"/>
    </sheetView>
  </sheetViews>
  <sheetFormatPr defaultColWidth="11.42578125" defaultRowHeight="12.75" x14ac:dyDescent="0.2"/>
  <cols>
    <col min="1" max="1" width="91.140625" customWidth="1"/>
    <col min="2" max="2" width="25.7109375" customWidth="1"/>
    <col min="5" max="5" width="14.28515625" customWidth="1"/>
  </cols>
  <sheetData>
    <row r="1" spans="1:6" ht="15" x14ac:dyDescent="0.25">
      <c r="A1" s="62" t="s">
        <v>81</v>
      </c>
      <c r="B1" s="63"/>
    </row>
    <row r="2" spans="1:6" ht="14.25" x14ac:dyDescent="0.2">
      <c r="A2" s="17" t="s">
        <v>26</v>
      </c>
      <c r="B2" s="27"/>
    </row>
    <row r="3" spans="1:6" ht="14.25" customHeight="1" x14ac:dyDescent="0.2">
      <c r="A3" s="64" t="s">
        <v>27</v>
      </c>
      <c r="B3" s="27"/>
    </row>
    <row r="4" spans="1:6" ht="14.25" customHeight="1" x14ac:dyDescent="0.2">
      <c r="A4" s="17" t="s">
        <v>29</v>
      </c>
      <c r="B4" s="27"/>
    </row>
    <row r="5" spans="1:6" ht="15" customHeight="1" x14ac:dyDescent="0.2">
      <c r="A5" s="17" t="s">
        <v>30</v>
      </c>
      <c r="B5" s="27"/>
    </row>
    <row r="6" spans="1:6" ht="14.25" x14ac:dyDescent="0.2">
      <c r="A6" s="1" t="s">
        <v>31</v>
      </c>
      <c r="B6" s="27"/>
    </row>
    <row r="7" spans="1:6" ht="15" x14ac:dyDescent="0.2">
      <c r="A7" s="1" t="s">
        <v>32</v>
      </c>
      <c r="B7" s="27"/>
      <c r="C7" s="90"/>
    </row>
    <row r="8" spans="1:6" ht="14.25" x14ac:dyDescent="0.2">
      <c r="A8" s="65" t="s">
        <v>68</v>
      </c>
      <c r="B8" s="30">
        <f>SUM(B2:B7)</f>
        <v>0</v>
      </c>
    </row>
    <row r="9" spans="1:6" ht="14.25" x14ac:dyDescent="0.2">
      <c r="A9" s="70" t="s">
        <v>36</v>
      </c>
      <c r="B9" s="18">
        <f>B8*7/100</f>
        <v>0</v>
      </c>
    </row>
    <row r="10" spans="1:6" ht="15" x14ac:dyDescent="0.25">
      <c r="A10" s="2" t="s">
        <v>49</v>
      </c>
      <c r="B10" s="19">
        <f>B8+B9</f>
        <v>0</v>
      </c>
    </row>
    <row r="11" spans="1:6" x14ac:dyDescent="0.2">
      <c r="A11" s="63"/>
      <c r="B11" s="29"/>
    </row>
    <row r="12" spans="1:6" x14ac:dyDescent="0.2">
      <c r="A12" s="63"/>
      <c r="B12" s="29"/>
    </row>
    <row r="13" spans="1:6" ht="15" x14ac:dyDescent="0.25">
      <c r="A13" s="66" t="s">
        <v>82</v>
      </c>
      <c r="B13" s="29"/>
    </row>
    <row r="14" spans="1:6" ht="14.25" x14ac:dyDescent="0.2">
      <c r="A14" s="17" t="s">
        <v>48</v>
      </c>
      <c r="B14" s="29" t="e">
        <f>Generale!D70</f>
        <v>#DIV/0!</v>
      </c>
      <c r="C14" s="7" t="s">
        <v>56</v>
      </c>
    </row>
    <row r="15" spans="1:6" ht="14.25" x14ac:dyDescent="0.2">
      <c r="A15" s="17" t="s">
        <v>37</v>
      </c>
      <c r="B15" s="27"/>
      <c r="C15" s="106" t="s">
        <v>38</v>
      </c>
      <c r="D15" s="107"/>
      <c r="E15" s="107"/>
      <c r="F15" s="107"/>
    </row>
    <row r="16" spans="1:6" ht="15" x14ac:dyDescent="0.25">
      <c r="A16" s="2" t="s">
        <v>83</v>
      </c>
      <c r="B16" s="28" t="e">
        <f>SUM(B14:B15)</f>
        <v>#DIV/0!</v>
      </c>
    </row>
    <row r="18" spans="1:4" x14ac:dyDescent="0.2">
      <c r="A18" s="67" t="s">
        <v>57</v>
      </c>
      <c r="B18" s="28" t="e">
        <f>B10+B16</f>
        <v>#DIV/0!</v>
      </c>
    </row>
    <row r="19" spans="1:4" s="88" customFormat="1" x14ac:dyDescent="0.2">
      <c r="A19" s="67" t="s">
        <v>90</v>
      </c>
      <c r="B19" s="28" t="e">
        <f>SUM(B10*0.5,B16*1)</f>
        <v>#DIV/0!</v>
      </c>
    </row>
    <row r="20" spans="1:4" s="88" customFormat="1" x14ac:dyDescent="0.2">
      <c r="A20" s="71"/>
      <c r="B20" s="97"/>
    </row>
    <row r="21" spans="1:4" x14ac:dyDescent="0.2">
      <c r="A21" s="98" t="s">
        <v>86</v>
      </c>
      <c r="B21" s="96"/>
    </row>
    <row r="22" spans="1:4" s="94" customFormat="1" ht="15.75" x14ac:dyDescent="0.25">
      <c r="A22" s="11" t="s">
        <v>6</v>
      </c>
      <c r="B22" s="45" t="s">
        <v>17</v>
      </c>
      <c r="D22" s="95"/>
    </row>
    <row r="23" spans="1:4" s="94" customFormat="1" ht="15.75" x14ac:dyDescent="0.25">
      <c r="A23" s="12" t="s">
        <v>19</v>
      </c>
      <c r="B23" s="46" t="s">
        <v>18</v>
      </c>
      <c r="C23" s="95"/>
      <c r="D23" s="95"/>
    </row>
    <row r="24" spans="1:4" s="94" customFormat="1" ht="15.75" x14ac:dyDescent="0.25">
      <c r="A24" s="15" t="s">
        <v>21</v>
      </c>
      <c r="B24" s="47" t="s">
        <v>20</v>
      </c>
      <c r="C24" s="95"/>
    </row>
  </sheetData>
  <mergeCells count="1">
    <mergeCell ref="C15:F15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24"/>
  <sheetViews>
    <sheetView view="pageBreakPreview" zoomScale="130" zoomScaleNormal="175" zoomScaleSheetLayoutView="130" workbookViewId="0">
      <selection activeCell="B15" sqref="B15"/>
    </sheetView>
  </sheetViews>
  <sheetFormatPr defaultColWidth="11.42578125" defaultRowHeight="12.75" x14ac:dyDescent="0.2"/>
  <cols>
    <col min="1" max="1" width="91.140625" customWidth="1"/>
    <col min="2" max="2" width="23.140625" customWidth="1"/>
    <col min="5" max="5" width="13" customWidth="1"/>
    <col min="6" max="6" width="17.42578125" customWidth="1"/>
  </cols>
  <sheetData>
    <row r="1" spans="1:6" ht="15" x14ac:dyDescent="0.25">
      <c r="A1" s="24" t="s">
        <v>81</v>
      </c>
    </row>
    <row r="2" spans="1:6" ht="14.25" x14ac:dyDescent="0.2">
      <c r="A2" s="17" t="s">
        <v>26</v>
      </c>
      <c r="B2" s="27"/>
    </row>
    <row r="3" spans="1:6" ht="14.25" customHeight="1" x14ac:dyDescent="0.2">
      <c r="A3" s="25" t="s">
        <v>27</v>
      </c>
      <c r="B3" s="27"/>
    </row>
    <row r="4" spans="1:6" ht="14.25" customHeight="1" x14ac:dyDescent="0.2">
      <c r="A4" s="17" t="s">
        <v>29</v>
      </c>
      <c r="B4" s="27"/>
    </row>
    <row r="5" spans="1:6" ht="15" customHeight="1" x14ac:dyDescent="0.2">
      <c r="A5" s="17" t="s">
        <v>30</v>
      </c>
      <c r="B5" s="27"/>
    </row>
    <row r="6" spans="1:6" ht="14.25" x14ac:dyDescent="0.2">
      <c r="A6" s="1" t="s">
        <v>31</v>
      </c>
      <c r="B6" s="27"/>
    </row>
    <row r="7" spans="1:6" ht="15" x14ac:dyDescent="0.2">
      <c r="A7" s="1" t="s">
        <v>32</v>
      </c>
      <c r="B7" s="89"/>
      <c r="C7" s="91"/>
    </row>
    <row r="8" spans="1:6" ht="14.25" x14ac:dyDescent="0.2">
      <c r="A8" s="9" t="s">
        <v>68</v>
      </c>
      <c r="B8" s="26">
        <f>SUM(B2:B7)</f>
        <v>0</v>
      </c>
    </row>
    <row r="9" spans="1:6" ht="14.25" x14ac:dyDescent="0.2">
      <c r="A9" s="70" t="s">
        <v>36</v>
      </c>
      <c r="B9" s="18">
        <f>B8*7/100</f>
        <v>0</v>
      </c>
    </row>
    <row r="10" spans="1:6" ht="15" x14ac:dyDescent="0.25">
      <c r="A10" s="2" t="s">
        <v>49</v>
      </c>
      <c r="B10" s="19">
        <f>B8+B9</f>
        <v>0</v>
      </c>
    </row>
    <row r="11" spans="1:6" x14ac:dyDescent="0.2">
      <c r="B11" s="8"/>
    </row>
    <row r="12" spans="1:6" x14ac:dyDescent="0.2">
      <c r="B12" s="8"/>
    </row>
    <row r="13" spans="1:6" ht="15" x14ac:dyDescent="0.25">
      <c r="A13" s="23" t="s">
        <v>82</v>
      </c>
      <c r="B13" s="8"/>
    </row>
    <row r="14" spans="1:6" ht="14.25" x14ac:dyDescent="0.2">
      <c r="A14" s="17" t="s">
        <v>48</v>
      </c>
      <c r="B14" s="20" t="e">
        <f>Generale!D71</f>
        <v>#DIV/0!</v>
      </c>
      <c r="C14" s="7" t="s">
        <v>56</v>
      </c>
    </row>
    <row r="15" spans="1:6" ht="14.25" x14ac:dyDescent="0.2">
      <c r="A15" s="17" t="s">
        <v>37</v>
      </c>
      <c r="B15" s="27"/>
      <c r="C15" s="108" t="s">
        <v>38</v>
      </c>
      <c r="D15" s="107"/>
      <c r="E15" s="107"/>
      <c r="F15" s="107"/>
    </row>
    <row r="16" spans="1:6" ht="15" x14ac:dyDescent="0.25">
      <c r="A16" s="2" t="s">
        <v>83</v>
      </c>
      <c r="B16" s="19" t="e">
        <f>SUM(B14:B15)</f>
        <v>#DIV/0!</v>
      </c>
    </row>
    <row r="17" spans="1:46" x14ac:dyDescent="0.2">
      <c r="B17" s="21"/>
    </row>
    <row r="18" spans="1:46" x14ac:dyDescent="0.2">
      <c r="A18" s="67" t="s">
        <v>77</v>
      </c>
      <c r="B18" s="19" t="e">
        <f>B10+B16</f>
        <v>#DIV/0!</v>
      </c>
    </row>
    <row r="19" spans="1:46" s="68" customFormat="1" x14ac:dyDescent="0.2">
      <c r="A19" s="67" t="s">
        <v>89</v>
      </c>
      <c r="B19" s="19" t="e">
        <f>SUM(B10*0.5,B16*1)</f>
        <v>#DIV/0!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</row>
    <row r="21" spans="1:46" x14ac:dyDescent="0.2">
      <c r="A21" s="69" t="s">
        <v>86</v>
      </c>
      <c r="B21" s="28"/>
    </row>
    <row r="22" spans="1:46" ht="15" x14ac:dyDescent="0.25">
      <c r="A22" s="11" t="s">
        <v>6</v>
      </c>
      <c r="B22" s="45" t="s">
        <v>17</v>
      </c>
    </row>
    <row r="23" spans="1:46" ht="15" x14ac:dyDescent="0.25">
      <c r="A23" s="12" t="s">
        <v>19</v>
      </c>
      <c r="B23" s="46" t="s">
        <v>18</v>
      </c>
    </row>
    <row r="24" spans="1:46" ht="15" x14ac:dyDescent="0.25">
      <c r="A24" s="15" t="s">
        <v>21</v>
      </c>
      <c r="B24" s="47" t="s">
        <v>20</v>
      </c>
    </row>
  </sheetData>
  <mergeCells count="1">
    <mergeCell ref="C15:F1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Y24"/>
  <sheetViews>
    <sheetView view="pageBreakPreview" zoomScale="140" zoomScaleNormal="175" zoomScaleSheetLayoutView="140" workbookViewId="0">
      <selection activeCell="B4" sqref="B4"/>
    </sheetView>
  </sheetViews>
  <sheetFormatPr defaultColWidth="11.42578125" defaultRowHeight="12.75" x14ac:dyDescent="0.2"/>
  <cols>
    <col min="1" max="1" width="91.140625" customWidth="1"/>
    <col min="2" max="2" width="23.7109375" customWidth="1"/>
    <col min="5" max="5" width="13.7109375" customWidth="1"/>
  </cols>
  <sheetData>
    <row r="1" spans="1:6" ht="15" x14ac:dyDescent="0.25">
      <c r="A1" s="24" t="s">
        <v>81</v>
      </c>
    </row>
    <row r="2" spans="1:6" ht="14.25" x14ac:dyDescent="0.2">
      <c r="A2" s="17" t="s">
        <v>26</v>
      </c>
      <c r="B2" s="27"/>
    </row>
    <row r="3" spans="1:6" ht="14.25" customHeight="1" x14ac:dyDescent="0.2">
      <c r="A3" s="25" t="s">
        <v>27</v>
      </c>
      <c r="B3" s="27"/>
    </row>
    <row r="4" spans="1:6" ht="14.25" customHeight="1" x14ac:dyDescent="0.2">
      <c r="A4" s="17" t="s">
        <v>29</v>
      </c>
      <c r="B4" s="27"/>
    </row>
    <row r="5" spans="1:6" ht="15" customHeight="1" x14ac:dyDescent="0.2">
      <c r="A5" s="17" t="s">
        <v>30</v>
      </c>
      <c r="B5" s="27"/>
    </row>
    <row r="6" spans="1:6" ht="14.25" x14ac:dyDescent="0.2">
      <c r="A6" s="1" t="s">
        <v>31</v>
      </c>
      <c r="B6" s="27"/>
    </row>
    <row r="7" spans="1:6" ht="14.25" x14ac:dyDescent="0.2">
      <c r="A7" s="1" t="s">
        <v>32</v>
      </c>
      <c r="B7" s="27"/>
    </row>
    <row r="8" spans="1:6" ht="14.25" x14ac:dyDescent="0.2">
      <c r="A8" s="9" t="s">
        <v>68</v>
      </c>
      <c r="B8" s="26">
        <f>SUM(B2:B7)</f>
        <v>0</v>
      </c>
    </row>
    <row r="9" spans="1:6" ht="14.25" x14ac:dyDescent="0.2">
      <c r="A9" s="70" t="s">
        <v>36</v>
      </c>
      <c r="B9" s="18">
        <f>B8*7/100</f>
        <v>0</v>
      </c>
    </row>
    <row r="10" spans="1:6" ht="15" x14ac:dyDescent="0.25">
      <c r="A10" s="2" t="s">
        <v>49</v>
      </c>
      <c r="B10" s="19">
        <f>B8+B9</f>
        <v>0</v>
      </c>
    </row>
    <row r="11" spans="1:6" x14ac:dyDescent="0.2">
      <c r="B11" s="8"/>
    </row>
    <row r="12" spans="1:6" x14ac:dyDescent="0.2">
      <c r="B12" s="8"/>
    </row>
    <row r="13" spans="1:6" ht="15" x14ac:dyDescent="0.25">
      <c r="A13" s="23" t="s">
        <v>82</v>
      </c>
      <c r="B13" s="8"/>
    </row>
    <row r="14" spans="1:6" ht="14.25" x14ac:dyDescent="0.2">
      <c r="A14" s="17" t="s">
        <v>48</v>
      </c>
      <c r="B14" s="20" t="e">
        <f>Generale!D72</f>
        <v>#DIV/0!</v>
      </c>
      <c r="C14" s="7" t="s">
        <v>56</v>
      </c>
    </row>
    <row r="15" spans="1:6" ht="14.25" x14ac:dyDescent="0.2">
      <c r="A15" s="17" t="s">
        <v>37</v>
      </c>
      <c r="B15" s="27">
        <v>0</v>
      </c>
      <c r="C15" s="108" t="s">
        <v>38</v>
      </c>
      <c r="D15" s="107"/>
      <c r="E15" s="107"/>
      <c r="F15" s="107"/>
    </row>
    <row r="16" spans="1:6" ht="15" x14ac:dyDescent="0.25">
      <c r="A16" s="2" t="s">
        <v>83</v>
      </c>
      <c r="B16" s="19" t="e">
        <f>SUM(B14:B15)</f>
        <v>#DIV/0!</v>
      </c>
    </row>
    <row r="17" spans="1:77" x14ac:dyDescent="0.2">
      <c r="B17" s="21"/>
    </row>
    <row r="18" spans="1:77" x14ac:dyDescent="0.2">
      <c r="A18" s="71" t="s">
        <v>76</v>
      </c>
      <c r="B18" s="22" t="e">
        <f>B10+B16</f>
        <v>#DIV/0!</v>
      </c>
    </row>
    <row r="19" spans="1:77" s="68" customFormat="1" x14ac:dyDescent="0.2">
      <c r="A19" s="67" t="s">
        <v>88</v>
      </c>
      <c r="B19" s="22" t="e">
        <f>SUM(B10*0.5,B16*1)</f>
        <v>#DIV/0!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</row>
    <row r="21" spans="1:77" x14ac:dyDescent="0.2">
      <c r="A21" s="69" t="s">
        <v>86</v>
      </c>
      <c r="B21" s="28"/>
    </row>
    <row r="22" spans="1:77" ht="15" x14ac:dyDescent="0.25">
      <c r="A22" s="11" t="s">
        <v>6</v>
      </c>
      <c r="B22" s="45" t="s">
        <v>17</v>
      </c>
    </row>
    <row r="23" spans="1:77" ht="15" x14ac:dyDescent="0.25">
      <c r="A23" s="12" t="s">
        <v>19</v>
      </c>
      <c r="B23" s="46" t="s">
        <v>18</v>
      </c>
    </row>
    <row r="24" spans="1:77" ht="15" x14ac:dyDescent="0.25">
      <c r="A24" s="15" t="s">
        <v>21</v>
      </c>
      <c r="B24" s="47" t="s">
        <v>20</v>
      </c>
    </row>
  </sheetData>
  <mergeCells count="1">
    <mergeCell ref="C15:F15"/>
  </mergeCells>
  <pageMargins left="0.7" right="0.7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24"/>
  <sheetViews>
    <sheetView view="pageBreakPreview" zoomScale="140" zoomScaleNormal="175" zoomScaleSheetLayoutView="140" workbookViewId="0">
      <selection activeCell="B9" sqref="B9"/>
    </sheetView>
  </sheetViews>
  <sheetFormatPr defaultColWidth="11.42578125" defaultRowHeight="12.75" x14ac:dyDescent="0.2"/>
  <cols>
    <col min="1" max="1" width="91.140625" customWidth="1"/>
    <col min="2" max="2" width="23.140625" customWidth="1"/>
    <col min="5" max="5" width="13.28515625" customWidth="1"/>
  </cols>
  <sheetData>
    <row r="1" spans="1:6" ht="15" x14ac:dyDescent="0.25">
      <c r="A1" s="24" t="s">
        <v>81</v>
      </c>
    </row>
    <row r="2" spans="1:6" ht="14.25" x14ac:dyDescent="0.2">
      <c r="A2" s="17" t="s">
        <v>26</v>
      </c>
      <c r="B2" s="27"/>
    </row>
    <row r="3" spans="1:6" ht="14.25" customHeight="1" x14ac:dyDescent="0.2">
      <c r="A3" s="25" t="s">
        <v>27</v>
      </c>
      <c r="B3" s="27"/>
    </row>
    <row r="4" spans="1:6" ht="14.25" customHeight="1" x14ac:dyDescent="0.2">
      <c r="A4" s="17" t="s">
        <v>29</v>
      </c>
      <c r="B4" s="27"/>
    </row>
    <row r="5" spans="1:6" ht="15" customHeight="1" x14ac:dyDescent="0.2">
      <c r="A5" s="17" t="s">
        <v>30</v>
      </c>
      <c r="B5" s="27"/>
    </row>
    <row r="6" spans="1:6" ht="14.25" x14ac:dyDescent="0.2">
      <c r="A6" s="1" t="s">
        <v>31</v>
      </c>
      <c r="B6" s="27"/>
    </row>
    <row r="7" spans="1:6" ht="14.25" x14ac:dyDescent="0.2">
      <c r="A7" s="1" t="s">
        <v>32</v>
      </c>
      <c r="B7" s="27"/>
    </row>
    <row r="8" spans="1:6" ht="14.25" x14ac:dyDescent="0.2">
      <c r="A8" s="9" t="s">
        <v>68</v>
      </c>
      <c r="B8" s="26">
        <f>SUM(B2:B7)</f>
        <v>0</v>
      </c>
    </row>
    <row r="9" spans="1:6" ht="14.25" x14ac:dyDescent="0.2">
      <c r="A9" s="70" t="s">
        <v>36</v>
      </c>
      <c r="B9" s="18">
        <f>B8*7/100</f>
        <v>0</v>
      </c>
    </row>
    <row r="10" spans="1:6" ht="15" x14ac:dyDescent="0.25">
      <c r="A10" s="2" t="s">
        <v>49</v>
      </c>
      <c r="B10" s="19">
        <f>B8+B9</f>
        <v>0</v>
      </c>
    </row>
    <row r="11" spans="1:6" x14ac:dyDescent="0.2">
      <c r="B11" s="8"/>
    </row>
    <row r="12" spans="1:6" x14ac:dyDescent="0.2">
      <c r="B12" s="8"/>
    </row>
    <row r="13" spans="1:6" ht="15" x14ac:dyDescent="0.25">
      <c r="A13" s="23" t="s">
        <v>82</v>
      </c>
      <c r="B13" s="8"/>
    </row>
    <row r="14" spans="1:6" ht="14.25" x14ac:dyDescent="0.2">
      <c r="A14" s="17" t="s">
        <v>48</v>
      </c>
      <c r="B14" s="20" t="e">
        <f>Generale!D73</f>
        <v>#DIV/0!</v>
      </c>
      <c r="C14" s="7" t="s">
        <v>56</v>
      </c>
    </row>
    <row r="15" spans="1:6" ht="14.25" x14ac:dyDescent="0.2">
      <c r="A15" s="17" t="s">
        <v>37</v>
      </c>
      <c r="B15" s="27">
        <v>0</v>
      </c>
      <c r="C15" s="108" t="s">
        <v>38</v>
      </c>
      <c r="D15" s="107"/>
      <c r="E15" s="107"/>
      <c r="F15" s="107"/>
    </row>
    <row r="16" spans="1:6" ht="15" x14ac:dyDescent="0.25">
      <c r="A16" s="2" t="s">
        <v>83</v>
      </c>
      <c r="B16" s="19" t="e">
        <f>SUM(B14:B15)</f>
        <v>#DIV/0!</v>
      </c>
    </row>
    <row r="17" spans="1:48" x14ac:dyDescent="0.2">
      <c r="B17" s="21"/>
    </row>
    <row r="18" spans="1:48" x14ac:dyDescent="0.2">
      <c r="A18" s="67" t="s">
        <v>75</v>
      </c>
      <c r="B18" s="19" t="e">
        <f>B10+B16</f>
        <v>#DIV/0!</v>
      </c>
    </row>
    <row r="19" spans="1:48" s="68" customFormat="1" x14ac:dyDescent="0.2">
      <c r="A19" s="67" t="s">
        <v>87</v>
      </c>
      <c r="B19" s="19" t="e">
        <f>SUM(B10*0.5,B16*1)</f>
        <v>#DIV/0!</v>
      </c>
      <c r="C19" s="100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92"/>
    </row>
    <row r="21" spans="1:48" x14ac:dyDescent="0.2">
      <c r="A21" s="69" t="s">
        <v>86</v>
      </c>
      <c r="B21" s="28"/>
    </row>
    <row r="22" spans="1:48" ht="15" x14ac:dyDescent="0.25">
      <c r="A22" s="11" t="s">
        <v>6</v>
      </c>
      <c r="B22" s="45" t="s">
        <v>17</v>
      </c>
    </row>
    <row r="23" spans="1:48" ht="15" x14ac:dyDescent="0.25">
      <c r="A23" s="12" t="s">
        <v>19</v>
      </c>
      <c r="B23" s="46" t="s">
        <v>18</v>
      </c>
    </row>
    <row r="24" spans="1:48" ht="15" x14ac:dyDescent="0.25">
      <c r="A24" s="15" t="s">
        <v>21</v>
      </c>
      <c r="B24" s="47" t="s">
        <v>20</v>
      </c>
    </row>
  </sheetData>
  <mergeCells count="1">
    <mergeCell ref="C15:F15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T24"/>
  <sheetViews>
    <sheetView view="pageBreakPreview" zoomScale="131" zoomScaleNormal="175" zoomScaleSheetLayoutView="131" workbookViewId="0">
      <selection activeCell="B9" sqref="B9"/>
    </sheetView>
  </sheetViews>
  <sheetFormatPr defaultColWidth="11.42578125" defaultRowHeight="12.75" x14ac:dyDescent="0.2"/>
  <cols>
    <col min="1" max="1" width="91.140625" customWidth="1"/>
    <col min="2" max="2" width="20.5703125" customWidth="1"/>
  </cols>
  <sheetData>
    <row r="1" spans="1:6" ht="15" x14ac:dyDescent="0.25">
      <c r="A1" s="24" t="s">
        <v>81</v>
      </c>
    </row>
    <row r="2" spans="1:6" ht="14.25" x14ac:dyDescent="0.2">
      <c r="A2" s="17" t="s">
        <v>26</v>
      </c>
      <c r="B2" s="27"/>
    </row>
    <row r="3" spans="1:6" ht="14.25" customHeight="1" x14ac:dyDescent="0.2">
      <c r="A3" s="25" t="s">
        <v>27</v>
      </c>
      <c r="B3" s="27"/>
    </row>
    <row r="4" spans="1:6" ht="14.25" customHeight="1" x14ac:dyDescent="0.2">
      <c r="A4" s="17" t="s">
        <v>29</v>
      </c>
      <c r="B4" s="27"/>
    </row>
    <row r="5" spans="1:6" ht="15" customHeight="1" x14ac:dyDescent="0.2">
      <c r="A5" s="17" t="s">
        <v>30</v>
      </c>
      <c r="B5" s="27"/>
    </row>
    <row r="6" spans="1:6" ht="14.25" x14ac:dyDescent="0.2">
      <c r="A6" s="1" t="s">
        <v>31</v>
      </c>
      <c r="B6" s="27"/>
    </row>
    <row r="7" spans="1:6" ht="14.25" x14ac:dyDescent="0.2">
      <c r="A7" s="1" t="s">
        <v>32</v>
      </c>
      <c r="B7" s="27"/>
    </row>
    <row r="8" spans="1:6" ht="14.25" x14ac:dyDescent="0.2">
      <c r="A8" s="9" t="s">
        <v>68</v>
      </c>
      <c r="B8" s="26">
        <f>SUM(B2:B7)</f>
        <v>0</v>
      </c>
    </row>
    <row r="9" spans="1:6" ht="14.25" x14ac:dyDescent="0.2">
      <c r="A9" s="70" t="s">
        <v>36</v>
      </c>
      <c r="B9" s="18">
        <f>B8*7/100</f>
        <v>0</v>
      </c>
    </row>
    <row r="10" spans="1:6" ht="15" x14ac:dyDescent="0.25">
      <c r="A10" s="2" t="s">
        <v>49</v>
      </c>
      <c r="B10" s="19">
        <f>B8+B9</f>
        <v>0</v>
      </c>
    </row>
    <row r="11" spans="1:6" x14ac:dyDescent="0.2">
      <c r="B11" s="8"/>
    </row>
    <row r="12" spans="1:6" x14ac:dyDescent="0.2">
      <c r="B12" s="8"/>
    </row>
    <row r="13" spans="1:6" ht="15" x14ac:dyDescent="0.25">
      <c r="A13" s="23" t="s">
        <v>82</v>
      </c>
      <c r="B13" s="8"/>
    </row>
    <row r="14" spans="1:6" ht="14.25" x14ac:dyDescent="0.2">
      <c r="A14" s="17" t="s">
        <v>48</v>
      </c>
      <c r="B14" s="20" t="e">
        <f>Generale!D74</f>
        <v>#DIV/0!</v>
      </c>
      <c r="C14" s="7" t="s">
        <v>56</v>
      </c>
    </row>
    <row r="15" spans="1:6" ht="14.25" x14ac:dyDescent="0.2">
      <c r="A15" s="17" t="s">
        <v>37</v>
      </c>
      <c r="B15" s="27">
        <v>0</v>
      </c>
      <c r="C15" s="108" t="s">
        <v>38</v>
      </c>
      <c r="D15" s="107"/>
      <c r="E15" s="107"/>
      <c r="F15" s="107"/>
    </row>
    <row r="16" spans="1:6" ht="15" x14ac:dyDescent="0.25">
      <c r="A16" s="2" t="s">
        <v>83</v>
      </c>
      <c r="B16" s="19" t="e">
        <f>SUM(B14:B15)</f>
        <v>#DIV/0!</v>
      </c>
    </row>
    <row r="17" spans="1:124" x14ac:dyDescent="0.2">
      <c r="B17" s="21"/>
    </row>
    <row r="18" spans="1:124" x14ac:dyDescent="0.2">
      <c r="A18" s="67" t="s">
        <v>74</v>
      </c>
      <c r="B18" s="19" t="e">
        <f>B10+B16</f>
        <v>#DIV/0!</v>
      </c>
    </row>
    <row r="19" spans="1:124" s="68" customFormat="1" x14ac:dyDescent="0.2">
      <c r="A19" s="93" t="s">
        <v>91</v>
      </c>
      <c r="B19" s="19" t="e">
        <f>SUM(B10*0.5,B16*1)</f>
        <v>#DIV/0!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92"/>
    </row>
    <row r="21" spans="1:124" x14ac:dyDescent="0.2">
      <c r="A21" s="69" t="s">
        <v>86</v>
      </c>
      <c r="B21" s="28"/>
    </row>
    <row r="22" spans="1:124" ht="15" x14ac:dyDescent="0.25">
      <c r="A22" s="11" t="s">
        <v>6</v>
      </c>
      <c r="B22" s="45" t="s">
        <v>17</v>
      </c>
    </row>
    <row r="23" spans="1:124" ht="15" x14ac:dyDescent="0.25">
      <c r="A23" s="12" t="s">
        <v>19</v>
      </c>
      <c r="B23" s="46" t="s">
        <v>18</v>
      </c>
    </row>
    <row r="24" spans="1:124" ht="15" x14ac:dyDescent="0.25">
      <c r="A24" s="15" t="s">
        <v>21</v>
      </c>
      <c r="B24" s="47" t="s">
        <v>20</v>
      </c>
    </row>
  </sheetData>
  <mergeCells count="1">
    <mergeCell ref="C15:F15"/>
  </mergeCells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"/>
  <sheetViews>
    <sheetView view="pageBreakPreview" zoomScale="130" zoomScaleNormal="175" zoomScaleSheetLayoutView="130" workbookViewId="0">
      <selection activeCell="B9" sqref="B9"/>
    </sheetView>
  </sheetViews>
  <sheetFormatPr defaultColWidth="11.42578125" defaultRowHeight="12.75" x14ac:dyDescent="0.2"/>
  <cols>
    <col min="1" max="1" width="91.140625" customWidth="1"/>
    <col min="2" max="2" width="21.42578125" customWidth="1"/>
  </cols>
  <sheetData>
    <row r="1" spans="1:6" ht="15" x14ac:dyDescent="0.25">
      <c r="A1" s="24" t="s">
        <v>81</v>
      </c>
    </row>
    <row r="2" spans="1:6" ht="14.25" x14ac:dyDescent="0.2">
      <c r="A2" s="17" t="s">
        <v>26</v>
      </c>
      <c r="B2" s="27"/>
    </row>
    <row r="3" spans="1:6" ht="14.25" customHeight="1" x14ac:dyDescent="0.2">
      <c r="A3" s="25" t="s">
        <v>27</v>
      </c>
      <c r="B3" s="27"/>
    </row>
    <row r="4" spans="1:6" ht="14.25" customHeight="1" x14ac:dyDescent="0.2">
      <c r="A4" s="17" t="s">
        <v>29</v>
      </c>
      <c r="B4" s="27"/>
    </row>
    <row r="5" spans="1:6" ht="15" customHeight="1" x14ac:dyDescent="0.2">
      <c r="A5" s="17" t="s">
        <v>30</v>
      </c>
      <c r="B5" s="27"/>
    </row>
    <row r="6" spans="1:6" ht="14.25" x14ac:dyDescent="0.2">
      <c r="A6" s="1" t="s">
        <v>31</v>
      </c>
      <c r="B6" s="27"/>
    </row>
    <row r="7" spans="1:6" ht="14.25" x14ac:dyDescent="0.2">
      <c r="A7" s="1" t="s">
        <v>32</v>
      </c>
      <c r="B7" s="27"/>
    </row>
    <row r="8" spans="1:6" ht="14.25" x14ac:dyDescent="0.2">
      <c r="A8" s="9" t="s">
        <v>68</v>
      </c>
      <c r="B8" s="26">
        <f>SUM(B2:B7)</f>
        <v>0</v>
      </c>
    </row>
    <row r="9" spans="1:6" ht="14.25" x14ac:dyDescent="0.2">
      <c r="A9" s="70" t="s">
        <v>36</v>
      </c>
      <c r="B9" s="18">
        <f>B8*7/100</f>
        <v>0</v>
      </c>
    </row>
    <row r="10" spans="1:6" ht="15" x14ac:dyDescent="0.25">
      <c r="A10" s="2" t="s">
        <v>49</v>
      </c>
      <c r="B10" s="19">
        <f>B8+B9</f>
        <v>0</v>
      </c>
    </row>
    <row r="11" spans="1:6" x14ac:dyDescent="0.2">
      <c r="B11" s="8"/>
    </row>
    <row r="12" spans="1:6" x14ac:dyDescent="0.2">
      <c r="B12" s="8"/>
    </row>
    <row r="13" spans="1:6" ht="15" x14ac:dyDescent="0.25">
      <c r="A13" s="23" t="s">
        <v>82</v>
      </c>
      <c r="B13" s="8"/>
    </row>
    <row r="14" spans="1:6" ht="14.25" x14ac:dyDescent="0.2">
      <c r="A14" s="17" t="s">
        <v>48</v>
      </c>
      <c r="B14" s="20" t="e">
        <f>Generale!D75</f>
        <v>#DIV/0!</v>
      </c>
      <c r="C14" s="7" t="s">
        <v>56</v>
      </c>
    </row>
    <row r="15" spans="1:6" ht="14.25" x14ac:dyDescent="0.2">
      <c r="A15" s="17" t="s">
        <v>37</v>
      </c>
      <c r="B15" s="27">
        <v>0</v>
      </c>
      <c r="C15" s="108" t="s">
        <v>38</v>
      </c>
      <c r="D15" s="107"/>
      <c r="E15" s="107"/>
      <c r="F15" s="107"/>
    </row>
    <row r="16" spans="1:6" ht="15" x14ac:dyDescent="0.25">
      <c r="A16" s="2" t="s">
        <v>83</v>
      </c>
      <c r="B16" s="19" t="e">
        <f>SUM(B14:B15)</f>
        <v>#DIV/0!</v>
      </c>
    </row>
    <row r="17" spans="1:2" x14ac:dyDescent="0.2">
      <c r="B17" s="21"/>
    </row>
    <row r="18" spans="1:2" x14ac:dyDescent="0.2">
      <c r="A18" s="67" t="s">
        <v>73</v>
      </c>
      <c r="B18" s="19" t="e">
        <f>B10+B16</f>
        <v>#DIV/0!</v>
      </c>
    </row>
    <row r="19" spans="1:2" s="88" customFormat="1" x14ac:dyDescent="0.2">
      <c r="A19" s="67" t="s">
        <v>92</v>
      </c>
      <c r="B19" s="19" t="e">
        <f>SUM(B10*0.5,B16*1)</f>
        <v>#DIV/0!</v>
      </c>
    </row>
    <row r="21" spans="1:2" x14ac:dyDescent="0.2">
      <c r="A21" s="69" t="s">
        <v>86</v>
      </c>
      <c r="B21" s="28"/>
    </row>
    <row r="22" spans="1:2" ht="15" x14ac:dyDescent="0.25">
      <c r="A22" s="11" t="s">
        <v>6</v>
      </c>
      <c r="B22" s="45" t="s">
        <v>17</v>
      </c>
    </row>
    <row r="23" spans="1:2" ht="15" x14ac:dyDescent="0.25">
      <c r="A23" s="12" t="s">
        <v>19</v>
      </c>
      <c r="B23" s="46" t="s">
        <v>18</v>
      </c>
    </row>
    <row r="24" spans="1:2" ht="15" x14ac:dyDescent="0.25">
      <c r="A24" s="15" t="s">
        <v>21</v>
      </c>
      <c r="B24" s="47" t="s">
        <v>20</v>
      </c>
    </row>
  </sheetData>
  <mergeCells count="1">
    <mergeCell ref="C15:F1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view="pageBreakPreview" zoomScale="136" zoomScaleNormal="175" zoomScaleSheetLayoutView="136" workbookViewId="0">
      <selection activeCell="B9" sqref="B9"/>
    </sheetView>
  </sheetViews>
  <sheetFormatPr defaultColWidth="11.42578125" defaultRowHeight="12.75" x14ac:dyDescent="0.2"/>
  <cols>
    <col min="1" max="1" width="91.140625" customWidth="1"/>
    <col min="2" max="2" width="23.140625" customWidth="1"/>
    <col min="5" max="5" width="12.7109375" customWidth="1"/>
  </cols>
  <sheetData>
    <row r="1" spans="1:6" ht="15" x14ac:dyDescent="0.25">
      <c r="A1" s="24" t="s">
        <v>81</v>
      </c>
    </row>
    <row r="2" spans="1:6" ht="14.25" x14ac:dyDescent="0.2">
      <c r="A2" s="17" t="s">
        <v>26</v>
      </c>
      <c r="B2" s="27"/>
    </row>
    <row r="3" spans="1:6" ht="14.25" customHeight="1" x14ac:dyDescent="0.2">
      <c r="A3" s="25" t="s">
        <v>27</v>
      </c>
      <c r="B3" s="27"/>
    </row>
    <row r="4" spans="1:6" ht="14.25" customHeight="1" x14ac:dyDescent="0.2">
      <c r="A4" s="17" t="s">
        <v>29</v>
      </c>
      <c r="B4" s="27"/>
    </row>
    <row r="5" spans="1:6" ht="15" customHeight="1" x14ac:dyDescent="0.2">
      <c r="A5" s="17" t="s">
        <v>30</v>
      </c>
      <c r="B5" s="27"/>
    </row>
    <row r="6" spans="1:6" ht="14.25" x14ac:dyDescent="0.2">
      <c r="A6" s="1" t="s">
        <v>31</v>
      </c>
      <c r="B6" s="27"/>
    </row>
    <row r="7" spans="1:6" ht="14.25" x14ac:dyDescent="0.2">
      <c r="A7" s="1" t="s">
        <v>32</v>
      </c>
      <c r="B7" s="27"/>
    </row>
    <row r="8" spans="1:6" ht="14.25" x14ac:dyDescent="0.2">
      <c r="A8" s="9" t="s">
        <v>68</v>
      </c>
      <c r="B8" s="26">
        <f>SUM(B2:B7)</f>
        <v>0</v>
      </c>
    </row>
    <row r="9" spans="1:6" ht="14.25" x14ac:dyDescent="0.2">
      <c r="A9" s="70" t="s">
        <v>36</v>
      </c>
      <c r="B9" s="18">
        <f>B8*7/100</f>
        <v>0</v>
      </c>
    </row>
    <row r="10" spans="1:6" ht="15" x14ac:dyDescent="0.25">
      <c r="A10" s="2" t="s">
        <v>49</v>
      </c>
      <c r="B10" s="19">
        <f>B8+B9</f>
        <v>0</v>
      </c>
    </row>
    <row r="11" spans="1:6" x14ac:dyDescent="0.2">
      <c r="B11" s="8"/>
    </row>
    <row r="12" spans="1:6" x14ac:dyDescent="0.2">
      <c r="B12" s="8"/>
    </row>
    <row r="13" spans="1:6" ht="15" x14ac:dyDescent="0.25">
      <c r="A13" s="23" t="s">
        <v>82</v>
      </c>
      <c r="B13" s="8"/>
    </row>
    <row r="14" spans="1:6" ht="14.25" x14ac:dyDescent="0.2">
      <c r="A14" s="17" t="s">
        <v>48</v>
      </c>
      <c r="B14" s="20" t="e">
        <f>Generale!D76</f>
        <v>#DIV/0!</v>
      </c>
      <c r="C14" s="7" t="s">
        <v>56</v>
      </c>
    </row>
    <row r="15" spans="1:6" ht="14.25" x14ac:dyDescent="0.2">
      <c r="A15" s="17" t="s">
        <v>37</v>
      </c>
      <c r="B15" s="27">
        <v>0</v>
      </c>
      <c r="C15" s="108" t="s">
        <v>38</v>
      </c>
      <c r="D15" s="107"/>
      <c r="E15" s="107"/>
      <c r="F15" s="107"/>
    </row>
    <row r="16" spans="1:6" ht="15" x14ac:dyDescent="0.25">
      <c r="A16" s="2" t="s">
        <v>83</v>
      </c>
      <c r="B16" s="19" t="e">
        <f>SUM(B14:B15)</f>
        <v>#DIV/0!</v>
      </c>
    </row>
    <row r="17" spans="1:2" x14ac:dyDescent="0.2">
      <c r="B17" s="21"/>
    </row>
    <row r="18" spans="1:2" x14ac:dyDescent="0.2">
      <c r="A18" s="67" t="s">
        <v>72</v>
      </c>
      <c r="B18" s="19" t="e">
        <f>B10+B16</f>
        <v>#DIV/0!</v>
      </c>
    </row>
    <row r="19" spans="1:2" s="88" customFormat="1" x14ac:dyDescent="0.2">
      <c r="A19" s="67" t="s">
        <v>93</v>
      </c>
      <c r="B19" s="19" t="e">
        <f>SUM(B10*0.5,B16*1)</f>
        <v>#DIV/0!</v>
      </c>
    </row>
    <row r="21" spans="1:2" x14ac:dyDescent="0.2">
      <c r="A21" s="69" t="s">
        <v>86</v>
      </c>
      <c r="B21" s="28"/>
    </row>
    <row r="22" spans="1:2" ht="15" x14ac:dyDescent="0.25">
      <c r="A22" s="11" t="s">
        <v>6</v>
      </c>
      <c r="B22" s="45" t="s">
        <v>17</v>
      </c>
    </row>
    <row r="23" spans="1:2" ht="15" x14ac:dyDescent="0.25">
      <c r="A23" s="12" t="s">
        <v>19</v>
      </c>
      <c r="B23" s="46" t="s">
        <v>18</v>
      </c>
    </row>
    <row r="24" spans="1:2" ht="15" x14ac:dyDescent="0.25">
      <c r="A24" s="15" t="s">
        <v>21</v>
      </c>
      <c r="B24" s="47" t="s">
        <v>20</v>
      </c>
    </row>
  </sheetData>
  <mergeCells count="1">
    <mergeCell ref="C15:F15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"/>
  <sheetViews>
    <sheetView view="pageBreakPreview" zoomScale="123" zoomScaleNormal="175" zoomScaleSheetLayoutView="123" workbookViewId="0">
      <selection activeCell="B10" sqref="B10"/>
    </sheetView>
  </sheetViews>
  <sheetFormatPr defaultColWidth="11.42578125" defaultRowHeight="12.75" x14ac:dyDescent="0.2"/>
  <cols>
    <col min="1" max="1" width="91.140625" customWidth="1"/>
    <col min="2" max="2" width="21.140625" customWidth="1"/>
    <col min="5" max="5" width="13.28515625" customWidth="1"/>
  </cols>
  <sheetData>
    <row r="1" spans="1:6" ht="15" x14ac:dyDescent="0.25">
      <c r="A1" s="24" t="s">
        <v>81</v>
      </c>
    </row>
    <row r="2" spans="1:6" ht="14.25" x14ac:dyDescent="0.2">
      <c r="A2" s="17" t="s">
        <v>26</v>
      </c>
      <c r="B2" s="27"/>
    </row>
    <row r="3" spans="1:6" ht="14.25" customHeight="1" x14ac:dyDescent="0.2">
      <c r="A3" s="25" t="s">
        <v>27</v>
      </c>
      <c r="B3" s="27"/>
    </row>
    <row r="4" spans="1:6" ht="14.25" customHeight="1" x14ac:dyDescent="0.2">
      <c r="A4" s="17" t="s">
        <v>29</v>
      </c>
      <c r="B4" s="27"/>
    </row>
    <row r="5" spans="1:6" ht="15" customHeight="1" x14ac:dyDescent="0.2">
      <c r="A5" s="17" t="s">
        <v>30</v>
      </c>
      <c r="B5" s="27"/>
    </row>
    <row r="6" spans="1:6" ht="14.25" x14ac:dyDescent="0.2">
      <c r="A6" s="1" t="s">
        <v>31</v>
      </c>
      <c r="B6" s="27"/>
    </row>
    <row r="7" spans="1:6" ht="14.25" x14ac:dyDescent="0.2">
      <c r="A7" s="1" t="s">
        <v>32</v>
      </c>
      <c r="B7" s="27"/>
    </row>
    <row r="8" spans="1:6" ht="14.25" x14ac:dyDescent="0.2">
      <c r="A8" s="9" t="s">
        <v>68</v>
      </c>
      <c r="B8" s="26">
        <f>SUM(B2:B7)</f>
        <v>0</v>
      </c>
    </row>
    <row r="9" spans="1:6" ht="14.25" x14ac:dyDescent="0.2">
      <c r="A9" s="70" t="s">
        <v>36</v>
      </c>
      <c r="B9" s="18">
        <f>B8*7/100</f>
        <v>0</v>
      </c>
    </row>
    <row r="10" spans="1:6" ht="15" x14ac:dyDescent="0.25">
      <c r="A10" s="2" t="s">
        <v>49</v>
      </c>
      <c r="B10" s="19">
        <f>B8+B9</f>
        <v>0</v>
      </c>
    </row>
    <row r="11" spans="1:6" x14ac:dyDescent="0.2">
      <c r="B11" s="8"/>
    </row>
    <row r="12" spans="1:6" x14ac:dyDescent="0.2">
      <c r="B12" s="8"/>
    </row>
    <row r="13" spans="1:6" ht="15" x14ac:dyDescent="0.25">
      <c r="A13" s="23" t="s">
        <v>82</v>
      </c>
      <c r="B13" s="8"/>
    </row>
    <row r="14" spans="1:6" ht="14.25" x14ac:dyDescent="0.2">
      <c r="A14" s="17" t="s">
        <v>48</v>
      </c>
      <c r="B14" s="20" t="e">
        <f>Generale!D77</f>
        <v>#DIV/0!</v>
      </c>
      <c r="C14" s="7" t="s">
        <v>56</v>
      </c>
    </row>
    <row r="15" spans="1:6" ht="14.25" x14ac:dyDescent="0.2">
      <c r="A15" s="17" t="s">
        <v>37</v>
      </c>
      <c r="B15" s="27">
        <v>0</v>
      </c>
      <c r="C15" s="108" t="s">
        <v>38</v>
      </c>
      <c r="D15" s="107"/>
      <c r="E15" s="107"/>
      <c r="F15" s="107"/>
    </row>
    <row r="16" spans="1:6" ht="15" x14ac:dyDescent="0.25">
      <c r="A16" s="2" t="s">
        <v>83</v>
      </c>
      <c r="B16" s="19" t="e">
        <f>SUM(B14:B15)</f>
        <v>#DIV/0!</v>
      </c>
    </row>
    <row r="17" spans="1:2" x14ac:dyDescent="0.2">
      <c r="B17" s="21"/>
    </row>
    <row r="18" spans="1:2" x14ac:dyDescent="0.2">
      <c r="A18" s="67" t="s">
        <v>71</v>
      </c>
      <c r="B18" s="19" t="e">
        <f>B10+B16</f>
        <v>#DIV/0!</v>
      </c>
    </row>
    <row r="19" spans="1:2" s="88" customFormat="1" x14ac:dyDescent="0.2">
      <c r="A19" s="67" t="s">
        <v>94</v>
      </c>
      <c r="B19" s="19" t="e">
        <f>SUM(B10*0.5,B16*1)</f>
        <v>#DIV/0!</v>
      </c>
    </row>
    <row r="21" spans="1:2" x14ac:dyDescent="0.2">
      <c r="A21" s="69" t="s">
        <v>86</v>
      </c>
      <c r="B21" s="28"/>
    </row>
    <row r="22" spans="1:2" ht="15" x14ac:dyDescent="0.25">
      <c r="A22" s="11" t="s">
        <v>6</v>
      </c>
      <c r="B22" s="45" t="s">
        <v>17</v>
      </c>
    </row>
    <row r="23" spans="1:2" ht="15" x14ac:dyDescent="0.25">
      <c r="A23" s="12" t="s">
        <v>19</v>
      </c>
      <c r="B23" s="46" t="s">
        <v>18</v>
      </c>
    </row>
    <row r="24" spans="1:2" ht="15" x14ac:dyDescent="0.25">
      <c r="A24" s="15" t="s">
        <v>21</v>
      </c>
      <c r="B24" s="47" t="s">
        <v>20</v>
      </c>
    </row>
  </sheetData>
  <mergeCells count="1">
    <mergeCell ref="C15:F15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9</vt:i4>
      </vt:variant>
    </vt:vector>
  </HeadingPairs>
  <TitlesOfParts>
    <vt:vector size="20" baseType="lpstr">
      <vt:lpstr>Generale</vt:lpstr>
      <vt:lpstr>Impresa 1</vt:lpstr>
      <vt:lpstr>Impresa 2</vt:lpstr>
      <vt:lpstr>Impresa 3</vt:lpstr>
      <vt:lpstr>Impresa 4</vt:lpstr>
      <vt:lpstr>Impresa 5</vt:lpstr>
      <vt:lpstr>Impresa 6</vt:lpstr>
      <vt:lpstr>Impresa 7</vt:lpstr>
      <vt:lpstr>Impresa 8</vt:lpstr>
      <vt:lpstr>Impresa 9</vt:lpstr>
      <vt:lpstr>Impresa 10</vt:lpstr>
      <vt:lpstr>Generale!Area_stampa</vt:lpstr>
      <vt:lpstr>'Impresa 1'!Area_stampa</vt:lpstr>
      <vt:lpstr>'Impresa 2'!Area_stampa</vt:lpstr>
      <vt:lpstr>'Impresa 3'!Area_stampa</vt:lpstr>
      <vt:lpstr>'Impresa 4'!Area_stampa</vt:lpstr>
      <vt:lpstr>'Impresa 5'!Area_stampa</vt:lpstr>
      <vt:lpstr>'Impresa 6'!Area_stampa</vt:lpstr>
      <vt:lpstr>'Impresa 7'!Area_stampa</vt:lpstr>
      <vt:lpstr>'Impresa 8'!Area_stampa</vt:lpstr>
    </vt:vector>
  </TitlesOfParts>
  <Company>Giunta Regionale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moreno-daros</dc:creator>
  <cp:lastModifiedBy>Clinio Gretter</cp:lastModifiedBy>
  <cp:lastPrinted>2023-11-13T14:50:43Z</cp:lastPrinted>
  <dcterms:created xsi:type="dcterms:W3CDTF">2013-07-26T08:04:16Z</dcterms:created>
  <dcterms:modified xsi:type="dcterms:W3CDTF">2023-12-05T16:01:57Z</dcterms:modified>
</cp:coreProperties>
</file>