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60" windowHeight="8856"/>
  </bookViews>
  <sheets>
    <sheet name="Dichiarazione" sheetId="5" r:id="rId1"/>
    <sheet name="Ibrida" sheetId="1" r:id="rId2"/>
    <sheet name="Cartacea" sheetId="2" r:id="rId3"/>
    <sheet name="Corriere" sheetId="4" r:id="rId4"/>
  </sheets>
  <calcPr calcId="145621"/>
</workbook>
</file>

<file path=xl/calcChain.xml><?xml version="1.0" encoding="utf-8"?>
<calcChain xmlns="http://schemas.openxmlformats.org/spreadsheetml/2006/main">
  <c r="E108" i="2" l="1"/>
  <c r="F108" i="2" s="1"/>
  <c r="E107" i="2"/>
  <c r="F107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8" i="2"/>
  <c r="F28" i="2" s="1"/>
  <c r="E27" i="2"/>
  <c r="F27" i="2" s="1"/>
  <c r="E26" i="2"/>
  <c r="F26" i="2" s="1"/>
  <c r="E24" i="2"/>
  <c r="F24" i="2" s="1"/>
  <c r="E23" i="2"/>
  <c r="F23" i="2" s="1"/>
  <c r="E22" i="2"/>
  <c r="F22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F4" i="2"/>
  <c r="E4" i="2"/>
  <c r="E3" i="2"/>
  <c r="F3" i="2" s="1"/>
  <c r="F109" i="2" l="1"/>
  <c r="E57" i="1"/>
  <c r="F57" i="1" s="1"/>
  <c r="E56" i="1"/>
  <c r="F56" i="1" s="1"/>
  <c r="E55" i="1"/>
  <c r="F55" i="1" s="1"/>
  <c r="E53" i="1"/>
  <c r="F53" i="1" s="1"/>
  <c r="E52" i="1"/>
  <c r="F52" i="1" s="1"/>
  <c r="E51" i="1"/>
  <c r="F51" i="1" s="1"/>
  <c r="E49" i="1"/>
  <c r="F49" i="1" s="1"/>
  <c r="E48" i="1"/>
  <c r="F48" i="1" s="1"/>
  <c r="E47" i="1"/>
  <c r="F47" i="1" s="1"/>
  <c r="E45" i="1"/>
  <c r="F45" i="1" s="1"/>
  <c r="E44" i="1"/>
  <c r="F44" i="1" s="1"/>
  <c r="E43" i="1"/>
  <c r="F43" i="1" s="1"/>
  <c r="E41" i="1"/>
  <c r="F41" i="1" s="1"/>
  <c r="E40" i="1"/>
  <c r="F40" i="1" s="1"/>
  <c r="E39" i="1"/>
  <c r="F39" i="1" s="1"/>
  <c r="E37" i="1"/>
  <c r="F37" i="1" s="1"/>
  <c r="E36" i="1"/>
  <c r="F36" i="1" s="1"/>
  <c r="E35" i="1"/>
  <c r="F35" i="1" s="1"/>
  <c r="E33" i="1"/>
  <c r="F33" i="1" s="1"/>
  <c r="E32" i="1"/>
  <c r="F32" i="1" s="1"/>
  <c r="E31" i="1"/>
  <c r="F31" i="1" s="1"/>
  <c r="E29" i="1"/>
  <c r="F29" i="1" s="1"/>
  <c r="E28" i="1"/>
  <c r="F28" i="1" s="1"/>
  <c r="E27" i="1"/>
  <c r="F27" i="1" s="1"/>
  <c r="E25" i="1"/>
  <c r="F25" i="1" s="1"/>
  <c r="E24" i="1"/>
  <c r="F24" i="1" s="1"/>
  <c r="E23" i="1"/>
  <c r="F23" i="1" s="1"/>
  <c r="E21" i="1"/>
  <c r="F21" i="1" s="1"/>
  <c r="E20" i="1"/>
  <c r="F20" i="1" s="1"/>
  <c r="F19" i="1"/>
  <c r="E19" i="1"/>
  <c r="E17" i="1"/>
  <c r="F17" i="1" s="1"/>
  <c r="E16" i="1"/>
  <c r="F16" i="1" s="1"/>
  <c r="E15" i="1"/>
  <c r="F15" i="1" s="1"/>
  <c r="E13" i="1"/>
  <c r="F13" i="1" s="1"/>
  <c r="E12" i="1"/>
  <c r="F12" i="1" s="1"/>
  <c r="E11" i="1"/>
  <c r="F11" i="1" s="1"/>
  <c r="E9" i="1"/>
  <c r="F9" i="1" s="1"/>
  <c r="E8" i="1"/>
  <c r="F8" i="1" s="1"/>
  <c r="E7" i="1"/>
  <c r="F7" i="1" s="1"/>
  <c r="E5" i="1"/>
  <c r="F5" i="1" s="1"/>
  <c r="E4" i="1"/>
  <c r="F4" i="1" s="1"/>
  <c r="E3" i="1"/>
  <c r="F3" i="1" s="1"/>
  <c r="F90" i="4"/>
  <c r="F82" i="4"/>
  <c r="F80" i="4"/>
  <c r="F68" i="4"/>
  <c r="F59" i="4"/>
  <c r="F45" i="4"/>
  <c r="F33" i="4"/>
  <c r="F15" i="4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0" i="4"/>
  <c r="E89" i="4"/>
  <c r="F89" i="4" s="1"/>
  <c r="E88" i="4"/>
  <c r="F88" i="4" s="1"/>
  <c r="E87" i="4"/>
  <c r="F87" i="4" s="1"/>
  <c r="E86" i="4"/>
  <c r="F86" i="4" s="1"/>
  <c r="E85" i="4"/>
  <c r="F85" i="4" s="1"/>
  <c r="E83" i="4"/>
  <c r="F83" i="4" s="1"/>
  <c r="E82" i="4"/>
  <c r="E81" i="4"/>
  <c r="F81" i="4" s="1"/>
  <c r="E80" i="4"/>
  <c r="E79" i="4"/>
  <c r="F79" i="4" s="1"/>
  <c r="E78" i="4"/>
  <c r="F78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69" i="4"/>
  <c r="F69" i="4" s="1"/>
  <c r="E68" i="4"/>
  <c r="E67" i="4"/>
  <c r="F67" i="4" s="1"/>
  <c r="E66" i="4"/>
  <c r="F66" i="4" s="1"/>
  <c r="E65" i="4"/>
  <c r="F65" i="4" s="1"/>
  <c r="E64" i="4"/>
  <c r="F64" i="4" s="1"/>
  <c r="E62" i="4"/>
  <c r="F62" i="4" s="1"/>
  <c r="E61" i="4"/>
  <c r="F61" i="4" s="1"/>
  <c r="E60" i="4"/>
  <c r="F60" i="4" s="1"/>
  <c r="E59" i="4"/>
  <c r="E58" i="4"/>
  <c r="F58" i="4" s="1"/>
  <c r="E57" i="4"/>
  <c r="F57" i="4" s="1"/>
  <c r="E55" i="4"/>
  <c r="F55" i="4" s="1"/>
  <c r="E54" i="4"/>
  <c r="F54" i="4" s="1"/>
  <c r="E53" i="4"/>
  <c r="F53" i="4" s="1"/>
  <c r="E52" i="4"/>
  <c r="F52" i="4" s="1"/>
  <c r="E51" i="4"/>
  <c r="F51" i="4" s="1"/>
  <c r="E50" i="4"/>
  <c r="F50" i="4" s="1"/>
  <c r="E48" i="4"/>
  <c r="F48" i="4" s="1"/>
  <c r="E47" i="4"/>
  <c r="F47" i="4" s="1"/>
  <c r="E46" i="4"/>
  <c r="F46" i="4" s="1"/>
  <c r="E45" i="4"/>
  <c r="E44" i="4"/>
  <c r="F44" i="4" s="1"/>
  <c r="E43" i="4"/>
  <c r="F43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4" i="4"/>
  <c r="F34" i="4" s="1"/>
  <c r="E33" i="4"/>
  <c r="E32" i="4"/>
  <c r="F32" i="4" s="1"/>
  <c r="E31" i="4"/>
  <c r="F31" i="4" s="1"/>
  <c r="E30" i="4"/>
  <c r="F30" i="4" s="1"/>
  <c r="E28" i="4"/>
  <c r="F28" i="4" s="1"/>
  <c r="E27" i="4"/>
  <c r="F27" i="4" s="1"/>
  <c r="E26" i="4"/>
  <c r="F26" i="4" s="1"/>
  <c r="E25" i="4"/>
  <c r="F25" i="4" s="1"/>
  <c r="E24" i="4"/>
  <c r="F24" i="4" s="1"/>
  <c r="E22" i="4"/>
  <c r="F22" i="4" s="1"/>
  <c r="E21" i="4"/>
  <c r="F21" i="4" s="1"/>
  <c r="E20" i="4"/>
  <c r="F20" i="4" s="1"/>
  <c r="E19" i="4"/>
  <c r="F19" i="4" s="1"/>
  <c r="E18" i="4"/>
  <c r="F18" i="4" s="1"/>
  <c r="E16" i="4"/>
  <c r="F16" i="4" s="1"/>
  <c r="E15" i="4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F58" i="1" l="1"/>
  <c r="F98" i="4"/>
</calcChain>
</file>

<file path=xl/sharedStrings.xml><?xml version="1.0" encoding="utf-8"?>
<sst xmlns="http://schemas.openxmlformats.org/spreadsheetml/2006/main" count="290" uniqueCount="96">
  <si>
    <t>fino a 20 gr., da 1 a 3 fogli</t>
  </si>
  <si>
    <t>da 21 a 50 gr., da 4 a 9 fogli</t>
  </si>
  <si>
    <t>da 51 a 100 gr., da 10 a 18 fogli</t>
  </si>
  <si>
    <t>atto giudiziario</t>
  </si>
  <si>
    <t>fino a 20 gr.</t>
  </si>
  <si>
    <t>da 20 a 50 gr.</t>
  </si>
  <si>
    <t>* sono comprese forfettariamente le spese per le comunicazioni di avvenuta notifica CAN e di avvenuto deposito CAD, eventualmente emesse ai fini del perfezionamento della notifica, ai sensi art. 7 e 8 L. 890/82</t>
  </si>
  <si>
    <t>da 21 a 50 gr.</t>
  </si>
  <si>
    <t>da 51 a 100 gr.</t>
  </si>
  <si>
    <t>da 101 a 250</t>
  </si>
  <si>
    <t>da 251 fino a 350 gr,</t>
  </si>
  <si>
    <t>da 1001 a 2000 gr</t>
  </si>
  <si>
    <t>posta ordinaria nazionale</t>
  </si>
  <si>
    <t>posta raccomandata nazionale</t>
  </si>
  <si>
    <t>posta ordinaria estero ZONA 1 Europa e bacino del Mediterraneo</t>
  </si>
  <si>
    <t>posta ordinaria estero ZONA 2 Altri Paesi dell'Africa, dell'Asia e Americhe</t>
  </si>
  <si>
    <t>posta ordinaria estero ZONA 3 Oceania</t>
  </si>
  <si>
    <t>posta raccomandata nazionale con  AR</t>
  </si>
  <si>
    <t>posta ordinaria nazionale - formato piccolo standard</t>
  </si>
  <si>
    <t>posta ordinaria nazionale - formato medio standard</t>
  </si>
  <si>
    <t>posta ordinaria nazionale- formato extra o qualunque formato non standard</t>
  </si>
  <si>
    <t>posta prioritaria nazionale  - formato piccolo e medio standard</t>
  </si>
  <si>
    <t xml:space="preserve">posta prioritaria nazionale </t>
  </si>
  <si>
    <t>posta prioritaria estero  ZONA 1 Europa e bacino del Mediterraneo</t>
  </si>
  <si>
    <t>posta prioritaria estero  ZONA 2 Altri Paesi dell'Africa, dell'Asia e Americhe</t>
  </si>
  <si>
    <t>posta prioritaria estero  ZONA 3 Oceania</t>
  </si>
  <si>
    <t>posta raccomandata estero ZONA 1 Europa e bacino del Mediterraneo</t>
  </si>
  <si>
    <t>posta raccomandata estero ZONA 2 Altri Paesi dell'Africa, dell'Asia e Americhe</t>
  </si>
  <si>
    <t>posta raccomandata estero  ZONA 3 Oceania</t>
  </si>
  <si>
    <t>fino a 100 gr,</t>
  </si>
  <si>
    <t>da 101 a 500 gr.</t>
  </si>
  <si>
    <t>da 501 a 2000 gr,</t>
  </si>
  <si>
    <t>posta prioritaria nazionale  - formato extra standard o qualunque formato non standard</t>
  </si>
  <si>
    <t>posta ordinaria internazionale- qualunque formato- ZONA 2 Altri Paesi dell'Africa, dell'Asia e Americhe</t>
  </si>
  <si>
    <t>posta ordinaria internazionale - qualunque formato - ZONA 3 Oceania</t>
  </si>
  <si>
    <t>posta prioritaria internazionale- qualunque formato- ZONA 2 Altri Paesi dell'Africa, dell'Asia e Americhe</t>
  </si>
  <si>
    <t>posta prioritaria internazionale - qualunque formato - ZONA 3 Oceania</t>
  </si>
  <si>
    <t>posta raccomandata internazionale- qualunque formato- ZONA 2 Altri Paesi dell'Africa, dell'Asia e Americhe</t>
  </si>
  <si>
    <t>posta raccomandata internazionale - qualunque formato - ZONA 3 Oceania</t>
  </si>
  <si>
    <t>pieghi di libri nazionale</t>
  </si>
  <si>
    <t>fino a 2 kg.</t>
  </si>
  <si>
    <t>oltre 2 kg e fino a 5 kg.</t>
  </si>
  <si>
    <t>fino a 50 gr.</t>
  </si>
  <si>
    <t>da 351 a 1000 gr.</t>
  </si>
  <si>
    <r>
      <t xml:space="preserve">posta raccomandata internazionale- qualunque formato - ZONA 1 </t>
    </r>
    <r>
      <rPr>
        <b/>
        <sz val="10"/>
        <color rgb="FFFF0000"/>
        <rFont val="Calibri"/>
        <family val="2"/>
        <scheme val="minor"/>
      </rPr>
      <t>Europa e bacino Mediterraneo</t>
    </r>
  </si>
  <si>
    <r>
      <t xml:space="preserve">posta prioritaria internazionale- qualunque formato - ZONA 1 </t>
    </r>
    <r>
      <rPr>
        <b/>
        <sz val="10"/>
        <color rgb="FFFF0000"/>
        <rFont val="Calibri"/>
        <family val="2"/>
        <scheme val="minor"/>
      </rPr>
      <t>Europa e bacino Mediterraneo</t>
    </r>
  </si>
  <si>
    <r>
      <t xml:space="preserve">posta ordinaria internazionale- qualunque formato - ZONA 1 </t>
    </r>
    <r>
      <rPr>
        <b/>
        <sz val="10"/>
        <color rgb="FFFF0000"/>
        <rFont val="Calibri"/>
        <family val="2"/>
        <scheme val="minor"/>
      </rPr>
      <t>Europa e bacino Mediterraneo</t>
    </r>
  </si>
  <si>
    <t>corrispondenza  cartacea art. 28 CSA</t>
  </si>
  <si>
    <t>servizi corriere art 30. CSA</t>
  </si>
  <si>
    <t>Sped. Kg. 100</t>
  </si>
  <si>
    <t>Sped. Kg. 150</t>
  </si>
  <si>
    <t>Sped. Kg. 200</t>
  </si>
  <si>
    <t>Sped. Kg. 250</t>
  </si>
  <si>
    <t>Sped. Kg. 300</t>
  </si>
  <si>
    <t>Sped. Kg. 400</t>
  </si>
  <si>
    <t>fino a kg 1</t>
  </si>
  <si>
    <t>da 1,1 a 3 kg</t>
  </si>
  <si>
    <t>da 3,1 a 5 kg</t>
  </si>
  <si>
    <t>da 5,1 a 10 kg</t>
  </si>
  <si>
    <t>da 10,1 a 20 kg</t>
  </si>
  <si>
    <t>da 20,1 a 40 kg</t>
  </si>
  <si>
    <t>da 40,1 a 60 kg</t>
  </si>
  <si>
    <t>da 60,1 a 80 kg</t>
  </si>
  <si>
    <t>da 1, 1 a 2 kg</t>
  </si>
  <si>
    <t>da 2,1 a 3 kg</t>
  </si>
  <si>
    <t>Nazionale - tariffa ordinaria</t>
  </si>
  <si>
    <t>Nazionale -tariffa ordinaria Isole</t>
  </si>
  <si>
    <t xml:space="preserve">Nazionale - Tariffa espressa TD1 </t>
  </si>
  <si>
    <t>Nazionale - Tariffa espressa TD2</t>
  </si>
  <si>
    <t xml:space="preserve">Austria - tariffa consegna espressa </t>
  </si>
  <si>
    <t xml:space="preserve">Romania - tariffa consegna espressa </t>
  </si>
  <si>
    <t xml:space="preserve">Belgio - tariffa consegna espressa </t>
  </si>
  <si>
    <t xml:space="preserve">Croazia - tariffa consegna espressa </t>
  </si>
  <si>
    <t xml:space="preserve">Russia - tariffa consegna espressa </t>
  </si>
  <si>
    <t xml:space="preserve">USA/Canada - tariffa consegna espressa </t>
  </si>
  <si>
    <t xml:space="preserve">Cina - tariffa consegna espressa </t>
  </si>
  <si>
    <t xml:space="preserve">Australia - tariffa consegna espressa </t>
  </si>
  <si>
    <t xml:space="preserve">Argentina - tariffa consegna espressa </t>
  </si>
  <si>
    <t>PESO %</t>
  </si>
  <si>
    <t>IMPORTO UNITARIO OFFERTO</t>
  </si>
  <si>
    <t>PREZZO UNITARIO A BASE D'ASTA</t>
  </si>
  <si>
    <t>RIBASSO % OFFERTO</t>
  </si>
  <si>
    <t>CALCOLO RIBASSO MEDIO PONDERATO</t>
  </si>
  <si>
    <t>PRODOTTO POSTA IBRIDA 
art. 27 CSA</t>
  </si>
  <si>
    <t>d i c h i a r a</t>
  </si>
  <si>
    <t>GARA EUROPEA TELEMATICA A PROCEDURA APERTA PER L’AFFIDAMENTO DEI SERVIZI POSTALI PER LA REGIONE DEL VENETO
CIG 848627687D</t>
  </si>
  <si>
    <t>SCHEMA OFFERTA ECONOMICA</t>
  </si>
  <si>
    <t>Totale ribasso medio ponderato da inserire in Sintel sul prodotto B1</t>
  </si>
  <si>
    <t>Totale ribasso medio ponderato da inserire in Sintel sul prodotto B2</t>
  </si>
  <si>
    <t>Totale ribasso medio ponderato da inserire in Sintel sul prodotto B3</t>
  </si>
  <si>
    <t>ALLEGATO C</t>
  </si>
  <si>
    <t xml:space="preserve">Il/la sottoscritto/a _______________________________________________________________ nato/a a ____________________________________________ (____) il ___________________, domiciliato per la carica presso la sede societaria ove appresso, nella sua qualità di _________________________________ e legale rappresentante dell’Impresa __________________________________________ con sede in ______________ (____) Via/Piazza ________________________________________ n. __________ codice fiscale ____________________________ Partita I.V.A. _______________________________ 
pec _________________________________________________________________________ (eventuale, in R.T.I. o Consorzio/costituendo con le Imprese):
________________________________________________________________________________________ 
ai sensi e per gli effetti dell’art. 76 del D.P.R. n. 445/2000, consapevole della responsabilità e delle conseguenze civili e penali previste in caso di dichiarazioni mendaci e/o formazioni od uso di atti falsi, nonché in caso di esibizione di atti contenenti dati non più rispondenti a verità e consapevole, altresì, che qualora emerga la non veridicità del contenuto della presente dichiarazione la scrivente Impresa decadrà dai benefici per la quale è stata rilasciata ed ai fini della partecipazione alla procedura di gara.
</t>
  </si>
  <si>
    <t>di aver preso visione ed incondizionata accettazione delle clausole e condizioni riportate nel Capitolato Speciale d'Oneri nonché di quanto contenuto nel Disciplinare di gara;</t>
  </si>
  <si>
    <t>che la presente offerta è irrevocabile ed impegnativa sino al 180° (centottantesimo) giorno successivo al termine ultimo per la presentazione della stessa;</t>
  </si>
  <si>
    <t>di essere consapevole che l’effettivo corrispettivo contrattuale dipenderà dalle prestazioni che saranno effettivamente e richieste dalla Stazione Appaltante nel corso della durata contrattuale, senza che l’Appaltatore possa pretendere alcun indennizzo di sorta per il mancato raggiungimento delle quantità stimate nella documentazione di gara.</t>
  </si>
  <si>
    <t>OFFRE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</si>
</sst>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164" formatCode="_-[$€-410]\ * #,##0.00_-;\-[$€-410]\ * #,##0.00_-;_-[$€-410]\ * &quot;-&quot;??_-;_-@_-"/>
    <numFmt numFmtId="165" formatCode="0.00000"/>
    <numFmt numFmtId="166" formatCode="[$€-410]\ #,##0.00;\-[$€-410]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6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6" fontId="0" fillId="3" borderId="4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164" fontId="7" fillId="2" borderId="2" xfId="0" applyNumberFormat="1" applyFont="1" applyFill="1" applyBorder="1" applyAlignment="1" applyProtection="1">
      <alignment horizontal="center" vertical="center" wrapText="1"/>
    </xf>
    <xf numFmtId="7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65" fontId="7" fillId="2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7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7" fontId="0" fillId="4" borderId="1" xfId="0" applyNumberFormat="1" applyFill="1" applyBorder="1" applyAlignment="1" applyProtection="1">
      <alignment horizontal="center" vertical="center"/>
    </xf>
    <xf numFmtId="165" fontId="0" fillId="4" borderId="1" xfId="1" applyNumberFormat="1" applyFon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horizontal="center" vertical="center"/>
    </xf>
    <xf numFmtId="7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7" fontId="0" fillId="4" borderId="4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5" fontId="0" fillId="4" borderId="4" xfId="1" applyNumberFormat="1" applyFont="1" applyFill="1" applyBorder="1" applyAlignment="1" applyProtection="1">
      <alignment horizontal="center" vertical="center"/>
    </xf>
    <xf numFmtId="165" fontId="0" fillId="3" borderId="4" xfId="0" applyNumberFormat="1" applyFill="1" applyBorder="1" applyAlignment="1" applyProtection="1">
      <alignment horizontal="center" vertical="center"/>
    </xf>
    <xf numFmtId="165" fontId="3" fillId="0" borderId="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wrapText="1"/>
    </xf>
    <xf numFmtId="7" fontId="0" fillId="0" borderId="1" xfId="0" applyNumberFormat="1" applyFill="1" applyBorder="1" applyAlignment="1" applyProtection="1">
      <alignment horizontal="center" vertical="center"/>
    </xf>
    <xf numFmtId="165" fontId="0" fillId="0" borderId="1" xfId="1" applyNumberFormat="1" applyFon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19" sqref="A19"/>
    </sheetView>
  </sheetViews>
  <sheetFormatPr defaultRowHeight="14.4" x14ac:dyDescent="0.3"/>
  <cols>
    <col min="1" max="1" width="94" customWidth="1"/>
  </cols>
  <sheetData>
    <row r="1" spans="1:1" x14ac:dyDescent="0.3">
      <c r="A1" s="22" t="s">
        <v>90</v>
      </c>
    </row>
    <row r="2" spans="1:1" ht="41.4" x14ac:dyDescent="0.3">
      <c r="A2" s="20" t="s">
        <v>85</v>
      </c>
    </row>
    <row r="3" spans="1:1" x14ac:dyDescent="0.3">
      <c r="A3" s="16"/>
    </row>
    <row r="4" spans="1:1" ht="15.6" x14ac:dyDescent="0.3">
      <c r="A4" s="17" t="s">
        <v>86</v>
      </c>
    </row>
    <row r="5" spans="1:1" ht="224.4" customHeight="1" x14ac:dyDescent="0.3">
      <c r="A5" s="19" t="s">
        <v>91</v>
      </c>
    </row>
    <row r="6" spans="1:1" ht="15.6" x14ac:dyDescent="0.3">
      <c r="A6" s="17" t="s">
        <v>84</v>
      </c>
    </row>
    <row r="7" spans="1:1" ht="27.6" x14ac:dyDescent="0.3">
      <c r="A7" s="18" t="s">
        <v>92</v>
      </c>
    </row>
    <row r="8" spans="1:1" ht="27.6" x14ac:dyDescent="0.3">
      <c r="A8" s="18" t="s">
        <v>93</v>
      </c>
    </row>
    <row r="9" spans="1:1" ht="55.2" x14ac:dyDescent="0.3">
      <c r="A9" s="18" t="s">
        <v>94</v>
      </c>
    </row>
    <row r="10" spans="1:1" x14ac:dyDescent="0.3">
      <c r="A10" s="16" t="s">
        <v>95</v>
      </c>
    </row>
    <row r="12" spans="1:1" x14ac:dyDescent="0.3">
      <c r="A12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D57" sqref="D57"/>
    </sheetView>
  </sheetViews>
  <sheetFormatPr defaultRowHeight="14.4" x14ac:dyDescent="0.3"/>
  <cols>
    <col min="1" max="1" width="25.5546875" style="43" customWidth="1"/>
    <col min="2" max="2" width="15.44140625" style="44" customWidth="1"/>
    <col min="3" max="3" width="9.88671875" style="45" customWidth="1"/>
    <col min="4" max="4" width="11.44140625" style="46" customWidth="1"/>
    <col min="5" max="5" width="10.88671875" style="45" customWidth="1"/>
    <col min="6" max="6" width="13.88671875" style="45" customWidth="1"/>
    <col min="7" max="7" width="20.5546875" customWidth="1"/>
  </cols>
  <sheetData>
    <row r="1" spans="1:6" ht="36" x14ac:dyDescent="0.3">
      <c r="A1" s="23" t="s">
        <v>83</v>
      </c>
      <c r="B1" s="24" t="s">
        <v>80</v>
      </c>
      <c r="C1" s="25" t="s">
        <v>78</v>
      </c>
      <c r="D1" s="10" t="s">
        <v>79</v>
      </c>
      <c r="E1" s="26" t="s">
        <v>81</v>
      </c>
      <c r="F1" s="25" t="s">
        <v>82</v>
      </c>
    </row>
    <row r="2" spans="1:6" x14ac:dyDescent="0.3">
      <c r="A2" s="27" t="s">
        <v>12</v>
      </c>
      <c r="B2" s="28"/>
      <c r="C2" s="29"/>
      <c r="D2" s="11"/>
      <c r="E2" s="29"/>
      <c r="F2" s="30"/>
    </row>
    <row r="3" spans="1:6" x14ac:dyDescent="0.3">
      <c r="A3" s="31" t="s">
        <v>0</v>
      </c>
      <c r="B3" s="32">
        <v>1.21</v>
      </c>
      <c r="C3" s="30">
        <v>12</v>
      </c>
      <c r="D3" s="12"/>
      <c r="E3" s="33">
        <f>100-(D3/B3)*100</f>
        <v>100</v>
      </c>
      <c r="F3" s="34">
        <f>(C3*E3)/100</f>
        <v>12</v>
      </c>
    </row>
    <row r="4" spans="1:6" x14ac:dyDescent="0.3">
      <c r="A4" s="31" t="s">
        <v>1</v>
      </c>
      <c r="B4" s="32">
        <v>2.52</v>
      </c>
      <c r="C4" s="30">
        <v>5</v>
      </c>
      <c r="D4" s="12"/>
      <c r="E4" s="33">
        <f t="shared" ref="E4:E5" si="0">100-(D4/B4)*100</f>
        <v>100</v>
      </c>
      <c r="F4" s="34">
        <f t="shared" ref="F4:F5" si="1">(C4*E4)/100</f>
        <v>5</v>
      </c>
    </row>
    <row r="5" spans="1:6" x14ac:dyDescent="0.3">
      <c r="A5" s="31" t="s">
        <v>2</v>
      </c>
      <c r="B5" s="32">
        <v>3</v>
      </c>
      <c r="C5" s="30">
        <v>2</v>
      </c>
      <c r="D5" s="12"/>
      <c r="E5" s="33">
        <f t="shared" si="0"/>
        <v>100</v>
      </c>
      <c r="F5" s="34">
        <f t="shared" si="1"/>
        <v>2</v>
      </c>
    </row>
    <row r="6" spans="1:6" x14ac:dyDescent="0.3">
      <c r="A6" s="27" t="s">
        <v>22</v>
      </c>
      <c r="B6" s="35"/>
      <c r="C6" s="30"/>
      <c r="D6" s="13"/>
      <c r="E6" s="36"/>
      <c r="F6" s="36"/>
    </row>
    <row r="7" spans="1:6" x14ac:dyDescent="0.3">
      <c r="A7" s="31" t="s">
        <v>0</v>
      </c>
      <c r="B7" s="32">
        <v>2.46</v>
      </c>
      <c r="C7" s="30">
        <v>12</v>
      </c>
      <c r="D7" s="12"/>
      <c r="E7" s="33">
        <f t="shared" ref="E7:E9" si="2">100-(D7/B7)*100</f>
        <v>100</v>
      </c>
      <c r="F7" s="34">
        <f t="shared" ref="F7:F9" si="3">(C7*E7)/100</f>
        <v>12</v>
      </c>
    </row>
    <row r="8" spans="1:6" x14ac:dyDescent="0.3">
      <c r="A8" s="31" t="s">
        <v>1</v>
      </c>
      <c r="B8" s="32">
        <v>2.67</v>
      </c>
      <c r="C8" s="30">
        <v>5</v>
      </c>
      <c r="D8" s="12"/>
      <c r="E8" s="33">
        <f t="shared" si="2"/>
        <v>100</v>
      </c>
      <c r="F8" s="34">
        <f t="shared" si="3"/>
        <v>5</v>
      </c>
    </row>
    <row r="9" spans="1:6" x14ac:dyDescent="0.3">
      <c r="A9" s="31" t="s">
        <v>2</v>
      </c>
      <c r="B9" s="32">
        <v>3.15</v>
      </c>
      <c r="C9" s="30">
        <v>2</v>
      </c>
      <c r="D9" s="12"/>
      <c r="E9" s="33">
        <f t="shared" si="2"/>
        <v>100</v>
      </c>
      <c r="F9" s="34">
        <f t="shared" si="3"/>
        <v>2</v>
      </c>
    </row>
    <row r="10" spans="1:6" ht="28.8" x14ac:dyDescent="0.3">
      <c r="A10" s="27" t="s">
        <v>13</v>
      </c>
      <c r="B10" s="28"/>
      <c r="C10" s="30"/>
      <c r="D10" s="13"/>
      <c r="E10" s="36"/>
      <c r="F10" s="36"/>
    </row>
    <row r="11" spans="1:6" x14ac:dyDescent="0.3">
      <c r="A11" s="31" t="s">
        <v>0</v>
      </c>
      <c r="B11" s="32">
        <v>3.9</v>
      </c>
      <c r="C11" s="30">
        <v>3</v>
      </c>
      <c r="D11" s="12"/>
      <c r="E11" s="33">
        <f t="shared" ref="E11:E13" si="4">100-(D11/B11)*100</f>
        <v>100</v>
      </c>
      <c r="F11" s="34">
        <f t="shared" ref="F11:F13" si="5">(C11*E11)/100</f>
        <v>3</v>
      </c>
    </row>
    <row r="12" spans="1:6" x14ac:dyDescent="0.3">
      <c r="A12" s="31" t="s">
        <v>1</v>
      </c>
      <c r="B12" s="32">
        <v>5.0999999999999996</v>
      </c>
      <c r="C12" s="30">
        <v>2</v>
      </c>
      <c r="D12" s="12"/>
      <c r="E12" s="33">
        <f t="shared" si="4"/>
        <v>100</v>
      </c>
      <c r="F12" s="34">
        <f t="shared" si="5"/>
        <v>2</v>
      </c>
    </row>
    <row r="13" spans="1:6" x14ac:dyDescent="0.3">
      <c r="A13" s="31" t="s">
        <v>2</v>
      </c>
      <c r="B13" s="32">
        <v>5.2</v>
      </c>
      <c r="C13" s="30">
        <v>1</v>
      </c>
      <c r="D13" s="12"/>
      <c r="E13" s="33">
        <f t="shared" si="4"/>
        <v>100</v>
      </c>
      <c r="F13" s="34">
        <f t="shared" si="5"/>
        <v>1</v>
      </c>
    </row>
    <row r="14" spans="1:6" ht="28.8" x14ac:dyDescent="0.3">
      <c r="A14" s="27" t="s">
        <v>17</v>
      </c>
      <c r="B14" s="28"/>
      <c r="C14" s="30"/>
      <c r="D14" s="13"/>
      <c r="E14" s="36"/>
      <c r="F14" s="36"/>
    </row>
    <row r="15" spans="1:6" x14ac:dyDescent="0.3">
      <c r="A15" s="31" t="s">
        <v>0</v>
      </c>
      <c r="B15" s="32">
        <v>4.5999999999999996</v>
      </c>
      <c r="C15" s="30">
        <v>12</v>
      </c>
      <c r="D15" s="12"/>
      <c r="E15" s="33">
        <f t="shared" ref="E15:E17" si="6">100-(D15/B15)*100</f>
        <v>100</v>
      </c>
      <c r="F15" s="34">
        <f t="shared" ref="F15:F17" si="7">(C15*E15)/100</f>
        <v>12</v>
      </c>
    </row>
    <row r="16" spans="1:6" x14ac:dyDescent="0.3">
      <c r="A16" s="31" t="s">
        <v>1</v>
      </c>
      <c r="B16" s="32">
        <v>5.8</v>
      </c>
      <c r="C16" s="30">
        <v>5</v>
      </c>
      <c r="D16" s="12"/>
      <c r="E16" s="33">
        <f t="shared" si="6"/>
        <v>100</v>
      </c>
      <c r="F16" s="34">
        <f t="shared" si="7"/>
        <v>5</v>
      </c>
    </row>
    <row r="17" spans="1:10" x14ac:dyDescent="0.3">
      <c r="A17" s="31" t="s">
        <v>2</v>
      </c>
      <c r="B17" s="32">
        <v>5.9</v>
      </c>
      <c r="C17" s="30">
        <v>2</v>
      </c>
      <c r="D17" s="12"/>
      <c r="E17" s="33">
        <f t="shared" si="6"/>
        <v>100</v>
      </c>
      <c r="F17" s="34">
        <f t="shared" si="7"/>
        <v>2</v>
      </c>
    </row>
    <row r="18" spans="1:10" ht="43.2" x14ac:dyDescent="0.3">
      <c r="A18" s="27" t="s">
        <v>14</v>
      </c>
      <c r="B18" s="28"/>
      <c r="C18" s="30"/>
      <c r="D18" s="13"/>
      <c r="E18" s="36"/>
      <c r="F18" s="36"/>
    </row>
    <row r="19" spans="1:10" x14ac:dyDescent="0.3">
      <c r="A19" s="31" t="s">
        <v>0</v>
      </c>
      <c r="B19" s="32">
        <v>1.51</v>
      </c>
      <c r="C19" s="30">
        <v>2</v>
      </c>
      <c r="D19" s="12"/>
      <c r="E19" s="33">
        <f t="shared" ref="E19:E21" si="8">100-(D19/B19)*100</f>
        <v>100</v>
      </c>
      <c r="F19" s="34">
        <f t="shared" ref="F19:F21" si="9">(C19*E19)/100</f>
        <v>2</v>
      </c>
      <c r="H19" s="1"/>
      <c r="I19" s="1"/>
      <c r="J19" s="1"/>
    </row>
    <row r="20" spans="1:10" x14ac:dyDescent="0.3">
      <c r="A20" s="31" t="s">
        <v>1</v>
      </c>
      <c r="B20" s="32">
        <v>3.47</v>
      </c>
      <c r="C20" s="30">
        <v>1.5</v>
      </c>
      <c r="D20" s="12"/>
      <c r="E20" s="33">
        <f t="shared" si="8"/>
        <v>100</v>
      </c>
      <c r="F20" s="34">
        <f t="shared" si="9"/>
        <v>1.5</v>
      </c>
      <c r="I20" s="2"/>
    </row>
    <row r="21" spans="1:10" x14ac:dyDescent="0.3">
      <c r="A21" s="31" t="s">
        <v>2</v>
      </c>
      <c r="B21" s="32">
        <v>4.95</v>
      </c>
      <c r="C21" s="30">
        <v>1</v>
      </c>
      <c r="D21" s="12"/>
      <c r="E21" s="33">
        <f t="shared" si="8"/>
        <v>100</v>
      </c>
      <c r="F21" s="34">
        <f t="shared" si="9"/>
        <v>1</v>
      </c>
      <c r="I21" s="2"/>
    </row>
    <row r="22" spans="1:10" ht="43.2" x14ac:dyDescent="0.3">
      <c r="A22" s="27" t="s">
        <v>15</v>
      </c>
      <c r="B22" s="28"/>
      <c r="C22" s="30"/>
      <c r="D22" s="13"/>
      <c r="E22" s="36"/>
      <c r="F22" s="36"/>
      <c r="I22" s="2"/>
    </row>
    <row r="23" spans="1:10" x14ac:dyDescent="0.3">
      <c r="A23" s="31" t="s">
        <v>0</v>
      </c>
      <c r="B23" s="32">
        <v>2.76</v>
      </c>
      <c r="C23" s="30">
        <v>1</v>
      </c>
      <c r="D23" s="12"/>
      <c r="E23" s="33">
        <f t="shared" ref="E23:E25" si="10">100-(D23/B23)*100</f>
        <v>100</v>
      </c>
      <c r="F23" s="34">
        <f t="shared" ref="F23:F25" si="11">(C23*E23)/100</f>
        <v>1</v>
      </c>
      <c r="H23" s="1"/>
      <c r="I23" s="1"/>
      <c r="J23" s="1"/>
    </row>
    <row r="24" spans="1:10" x14ac:dyDescent="0.3">
      <c r="A24" s="31" t="s">
        <v>1</v>
      </c>
      <c r="B24" s="32">
        <v>4.47</v>
      </c>
      <c r="C24" s="30">
        <v>1</v>
      </c>
      <c r="D24" s="12"/>
      <c r="E24" s="33">
        <f t="shared" si="10"/>
        <v>100</v>
      </c>
      <c r="F24" s="34">
        <f t="shared" si="11"/>
        <v>1</v>
      </c>
      <c r="I24" s="2"/>
    </row>
    <row r="25" spans="1:10" x14ac:dyDescent="0.3">
      <c r="A25" s="31" t="s">
        <v>2</v>
      </c>
      <c r="B25" s="32">
        <v>5.85</v>
      </c>
      <c r="C25" s="30">
        <v>0.5</v>
      </c>
      <c r="D25" s="12"/>
      <c r="E25" s="33">
        <f t="shared" si="10"/>
        <v>100</v>
      </c>
      <c r="F25" s="34">
        <f t="shared" si="11"/>
        <v>0.5</v>
      </c>
      <c r="I25" s="2"/>
    </row>
    <row r="26" spans="1:10" ht="28.8" x14ac:dyDescent="0.3">
      <c r="A26" s="27" t="s">
        <v>16</v>
      </c>
      <c r="B26" s="28"/>
      <c r="C26" s="30"/>
      <c r="D26" s="13"/>
      <c r="E26" s="36"/>
      <c r="F26" s="36"/>
      <c r="I26" s="2"/>
    </row>
    <row r="27" spans="1:10" x14ac:dyDescent="0.3">
      <c r="A27" s="31" t="s">
        <v>0</v>
      </c>
      <c r="B27" s="32">
        <v>3.46</v>
      </c>
      <c r="C27" s="30">
        <v>0.5</v>
      </c>
      <c r="D27" s="12"/>
      <c r="E27" s="33">
        <f t="shared" ref="E27:E29" si="12">100-(D27/B27)*100</f>
        <v>100</v>
      </c>
      <c r="F27" s="34">
        <f t="shared" ref="F27:F29" si="13">(C27*E27)/100</f>
        <v>0.5</v>
      </c>
      <c r="H27" s="1"/>
      <c r="I27" s="1"/>
    </row>
    <row r="28" spans="1:10" x14ac:dyDescent="0.3">
      <c r="A28" s="31" t="s">
        <v>1</v>
      </c>
      <c r="B28" s="32">
        <v>5.37</v>
      </c>
      <c r="C28" s="30">
        <v>0.5</v>
      </c>
      <c r="D28" s="12"/>
      <c r="E28" s="33">
        <f t="shared" si="12"/>
        <v>100</v>
      </c>
      <c r="F28" s="34">
        <f t="shared" si="13"/>
        <v>0.5</v>
      </c>
      <c r="I28" s="2"/>
    </row>
    <row r="29" spans="1:10" ht="28.8" x14ac:dyDescent="0.3">
      <c r="A29" s="31" t="s">
        <v>2</v>
      </c>
      <c r="B29" s="32">
        <v>7.75</v>
      </c>
      <c r="C29" s="30">
        <v>0.5</v>
      </c>
      <c r="D29" s="12"/>
      <c r="E29" s="33">
        <f t="shared" si="12"/>
        <v>100</v>
      </c>
      <c r="F29" s="34">
        <f t="shared" si="13"/>
        <v>0.5</v>
      </c>
      <c r="I29" s="2"/>
    </row>
    <row r="30" spans="1:10" ht="43.2" x14ac:dyDescent="0.3">
      <c r="A30" s="27" t="s">
        <v>23</v>
      </c>
      <c r="B30" s="28"/>
      <c r="C30" s="30"/>
      <c r="D30" s="13"/>
      <c r="E30" s="36"/>
      <c r="F30" s="36"/>
    </row>
    <row r="31" spans="1:10" x14ac:dyDescent="0.3">
      <c r="A31" s="31" t="s">
        <v>0</v>
      </c>
      <c r="B31" s="32">
        <v>3.86</v>
      </c>
      <c r="C31" s="30">
        <v>2</v>
      </c>
      <c r="D31" s="12"/>
      <c r="E31" s="33">
        <f t="shared" ref="E31:E33" si="14">100-(D31/B31)*100</f>
        <v>100</v>
      </c>
      <c r="F31" s="34">
        <f t="shared" ref="F31:F33" si="15">(C31*E31)/100</f>
        <v>2</v>
      </c>
    </row>
    <row r="32" spans="1:10" x14ac:dyDescent="0.3">
      <c r="A32" s="31" t="s">
        <v>1</v>
      </c>
      <c r="B32" s="32">
        <v>4.8600000000000003</v>
      </c>
      <c r="C32" s="30">
        <v>1.5</v>
      </c>
      <c r="D32" s="12"/>
      <c r="E32" s="33">
        <f t="shared" si="14"/>
        <v>100</v>
      </c>
      <c r="F32" s="34">
        <f t="shared" si="15"/>
        <v>1.5</v>
      </c>
    </row>
    <row r="33" spans="1:6" ht="28.8" x14ac:dyDescent="0.3">
      <c r="A33" s="31" t="s">
        <v>2</v>
      </c>
      <c r="B33" s="32">
        <v>5.86</v>
      </c>
      <c r="C33" s="30">
        <v>1</v>
      </c>
      <c r="D33" s="12"/>
      <c r="E33" s="33">
        <f t="shared" si="14"/>
        <v>100</v>
      </c>
      <c r="F33" s="34">
        <f t="shared" si="15"/>
        <v>1</v>
      </c>
    </row>
    <row r="34" spans="1:6" ht="43.2" x14ac:dyDescent="0.3">
      <c r="A34" s="27" t="s">
        <v>24</v>
      </c>
      <c r="B34" s="28"/>
      <c r="C34" s="30"/>
      <c r="D34" s="13"/>
      <c r="E34" s="36"/>
      <c r="F34" s="36"/>
    </row>
    <row r="35" spans="1:6" x14ac:dyDescent="0.3">
      <c r="A35" s="31" t="s">
        <v>0</v>
      </c>
      <c r="B35" s="32">
        <v>4.07</v>
      </c>
      <c r="C35" s="30">
        <v>1</v>
      </c>
      <c r="D35" s="12"/>
      <c r="E35" s="33">
        <f t="shared" ref="E35:E37" si="16">100-(D35/B35)*100</f>
        <v>100</v>
      </c>
      <c r="F35" s="34">
        <f t="shared" ref="F35:F37" si="17">(C35*E35)/100</f>
        <v>1</v>
      </c>
    </row>
    <row r="36" spans="1:6" x14ac:dyDescent="0.3">
      <c r="A36" s="31" t="s">
        <v>1</v>
      </c>
      <c r="B36" s="32">
        <v>5.07</v>
      </c>
      <c r="C36" s="30">
        <v>1</v>
      </c>
      <c r="D36" s="12"/>
      <c r="E36" s="33">
        <f t="shared" si="16"/>
        <v>100</v>
      </c>
      <c r="F36" s="34">
        <f t="shared" si="17"/>
        <v>1</v>
      </c>
    </row>
    <row r="37" spans="1:6" ht="28.8" x14ac:dyDescent="0.3">
      <c r="A37" s="31" t="s">
        <v>2</v>
      </c>
      <c r="B37" s="32">
        <v>6.07</v>
      </c>
      <c r="C37" s="30">
        <v>0.5</v>
      </c>
      <c r="D37" s="12"/>
      <c r="E37" s="33">
        <f t="shared" si="16"/>
        <v>100</v>
      </c>
      <c r="F37" s="34">
        <f t="shared" si="17"/>
        <v>0.5</v>
      </c>
    </row>
    <row r="38" spans="1:6" ht="28.8" x14ac:dyDescent="0.3">
      <c r="A38" s="27" t="s">
        <v>25</v>
      </c>
      <c r="B38" s="28"/>
      <c r="C38" s="30"/>
      <c r="D38" s="13"/>
      <c r="E38" s="36"/>
      <c r="F38" s="36"/>
    </row>
    <row r="39" spans="1:6" x14ac:dyDescent="0.3">
      <c r="A39" s="31" t="s">
        <v>0</v>
      </c>
      <c r="B39" s="32">
        <v>5.35</v>
      </c>
      <c r="C39" s="30">
        <v>0.5</v>
      </c>
      <c r="D39" s="12"/>
      <c r="E39" s="33">
        <f t="shared" ref="E39:E41" si="18">100-(D39/B39)*100</f>
        <v>100</v>
      </c>
      <c r="F39" s="34">
        <f t="shared" ref="F39:F41" si="19">(C39*E39)/100</f>
        <v>0.5</v>
      </c>
    </row>
    <row r="40" spans="1:6" x14ac:dyDescent="0.3">
      <c r="A40" s="31" t="s">
        <v>1</v>
      </c>
      <c r="B40" s="32">
        <v>6.25</v>
      </c>
      <c r="C40" s="30">
        <v>0.5</v>
      </c>
      <c r="D40" s="12"/>
      <c r="E40" s="33">
        <f t="shared" si="18"/>
        <v>100</v>
      </c>
      <c r="F40" s="34">
        <f t="shared" si="19"/>
        <v>0.5</v>
      </c>
    </row>
    <row r="41" spans="1:6" ht="28.8" x14ac:dyDescent="0.3">
      <c r="A41" s="31" t="s">
        <v>2</v>
      </c>
      <c r="B41" s="32">
        <v>8.15</v>
      </c>
      <c r="C41" s="30">
        <v>0.5</v>
      </c>
      <c r="D41" s="12"/>
      <c r="E41" s="33">
        <f t="shared" si="18"/>
        <v>100</v>
      </c>
      <c r="F41" s="34">
        <f t="shared" si="19"/>
        <v>0.5</v>
      </c>
    </row>
    <row r="42" spans="1:6" ht="43.2" x14ac:dyDescent="0.3">
      <c r="A42" s="27" t="s">
        <v>26</v>
      </c>
      <c r="B42" s="35"/>
      <c r="C42" s="30"/>
      <c r="D42" s="13"/>
      <c r="E42" s="36"/>
      <c r="F42" s="36"/>
    </row>
    <row r="43" spans="1:6" x14ac:dyDescent="0.3">
      <c r="A43" s="31" t="s">
        <v>0</v>
      </c>
      <c r="B43" s="32">
        <v>7.65</v>
      </c>
      <c r="C43" s="30">
        <v>2</v>
      </c>
      <c r="D43" s="12"/>
      <c r="E43" s="33">
        <f t="shared" ref="E43:E45" si="20">100-(D43/B43)*100</f>
        <v>100</v>
      </c>
      <c r="F43" s="34">
        <f t="shared" ref="F43:F45" si="21">(C43*E43)/100</f>
        <v>2</v>
      </c>
    </row>
    <row r="44" spans="1:6" x14ac:dyDescent="0.3">
      <c r="A44" s="31" t="s">
        <v>1</v>
      </c>
      <c r="B44" s="32">
        <v>10.3</v>
      </c>
      <c r="C44" s="30">
        <v>1.5</v>
      </c>
      <c r="D44" s="12"/>
      <c r="E44" s="33">
        <f t="shared" si="20"/>
        <v>100</v>
      </c>
      <c r="F44" s="34">
        <f t="shared" si="21"/>
        <v>1.5</v>
      </c>
    </row>
    <row r="45" spans="1:6" ht="28.8" x14ac:dyDescent="0.3">
      <c r="A45" s="31" t="s">
        <v>2</v>
      </c>
      <c r="B45" s="32">
        <v>12.05</v>
      </c>
      <c r="C45" s="30">
        <v>1</v>
      </c>
      <c r="D45" s="12"/>
      <c r="E45" s="33">
        <f t="shared" si="20"/>
        <v>100</v>
      </c>
      <c r="F45" s="34">
        <f t="shared" si="21"/>
        <v>1</v>
      </c>
    </row>
    <row r="46" spans="1:6" ht="43.2" x14ac:dyDescent="0.3">
      <c r="A46" s="27" t="s">
        <v>27</v>
      </c>
      <c r="B46" s="35"/>
      <c r="C46" s="30"/>
      <c r="D46" s="13"/>
      <c r="E46" s="36"/>
      <c r="F46" s="36"/>
    </row>
    <row r="47" spans="1:6" x14ac:dyDescent="0.3">
      <c r="A47" s="31" t="s">
        <v>0</v>
      </c>
      <c r="B47" s="32">
        <v>8.9499999999999993</v>
      </c>
      <c r="C47" s="30">
        <v>1</v>
      </c>
      <c r="D47" s="12"/>
      <c r="E47" s="33">
        <f t="shared" ref="E47:E49" si="22">100-(D47/B47)*100</f>
        <v>100</v>
      </c>
      <c r="F47" s="34">
        <f t="shared" ref="F47:F49" si="23">(C47*E47)/100</f>
        <v>1</v>
      </c>
    </row>
    <row r="48" spans="1:6" x14ac:dyDescent="0.3">
      <c r="A48" s="31" t="s">
        <v>1</v>
      </c>
      <c r="B48" s="32">
        <v>11.65</v>
      </c>
      <c r="C48" s="30">
        <v>1</v>
      </c>
      <c r="D48" s="12"/>
      <c r="E48" s="33">
        <f t="shared" si="22"/>
        <v>100</v>
      </c>
      <c r="F48" s="34">
        <f t="shared" si="23"/>
        <v>1</v>
      </c>
    </row>
    <row r="49" spans="1:6" ht="28.8" x14ac:dyDescent="0.3">
      <c r="A49" s="31" t="s">
        <v>2</v>
      </c>
      <c r="B49" s="32">
        <v>13.5</v>
      </c>
      <c r="C49" s="30">
        <v>0.5</v>
      </c>
      <c r="D49" s="12"/>
      <c r="E49" s="33">
        <f t="shared" si="22"/>
        <v>100</v>
      </c>
      <c r="F49" s="34">
        <f t="shared" si="23"/>
        <v>0.5</v>
      </c>
    </row>
    <row r="50" spans="1:6" ht="28.8" x14ac:dyDescent="0.3">
      <c r="A50" s="27" t="s">
        <v>28</v>
      </c>
      <c r="B50" s="35"/>
      <c r="C50" s="30"/>
      <c r="D50" s="13"/>
      <c r="E50" s="36"/>
      <c r="F50" s="36"/>
    </row>
    <row r="51" spans="1:6" x14ac:dyDescent="0.3">
      <c r="A51" s="31" t="s">
        <v>0</v>
      </c>
      <c r="B51" s="32">
        <v>9.6</v>
      </c>
      <c r="C51" s="30">
        <v>0.5</v>
      </c>
      <c r="D51" s="12"/>
      <c r="E51" s="33">
        <f t="shared" ref="E51:E53" si="24">100-(D51/B51)*100</f>
        <v>100</v>
      </c>
      <c r="F51" s="34">
        <f t="shared" ref="F51:F53" si="25">(C51*E51)/100</f>
        <v>0.5</v>
      </c>
    </row>
    <row r="52" spans="1:6" x14ac:dyDescent="0.3">
      <c r="A52" s="31" t="s">
        <v>1</v>
      </c>
      <c r="B52" s="32">
        <v>12.7</v>
      </c>
      <c r="C52" s="30">
        <v>0.5</v>
      </c>
      <c r="D52" s="12"/>
      <c r="E52" s="33">
        <f t="shared" si="24"/>
        <v>100</v>
      </c>
      <c r="F52" s="34">
        <f t="shared" si="25"/>
        <v>0.5</v>
      </c>
    </row>
    <row r="53" spans="1:6" ht="28.8" x14ac:dyDescent="0.3">
      <c r="A53" s="31" t="s">
        <v>2</v>
      </c>
      <c r="B53" s="32">
        <v>15.05</v>
      </c>
      <c r="C53" s="30">
        <v>0.5</v>
      </c>
      <c r="D53" s="12"/>
      <c r="E53" s="33">
        <f t="shared" si="24"/>
        <v>100</v>
      </c>
      <c r="F53" s="34">
        <f t="shared" si="25"/>
        <v>0.5</v>
      </c>
    </row>
    <row r="54" spans="1:6" x14ac:dyDescent="0.3">
      <c r="A54" s="27" t="s">
        <v>3</v>
      </c>
      <c r="B54" s="35"/>
      <c r="C54" s="30"/>
      <c r="D54" s="13"/>
      <c r="E54" s="36"/>
      <c r="F54" s="36"/>
    </row>
    <row r="55" spans="1:6" x14ac:dyDescent="0.3">
      <c r="A55" s="31" t="s">
        <v>0</v>
      </c>
      <c r="B55" s="32">
        <v>9.5</v>
      </c>
      <c r="C55" s="30">
        <v>4</v>
      </c>
      <c r="D55" s="12"/>
      <c r="E55" s="33">
        <f t="shared" ref="E55:E57" si="26">100-(D55/B55)*100</f>
        <v>100</v>
      </c>
      <c r="F55" s="34">
        <f t="shared" ref="F55:F57" si="27">(C55*E55)/100</f>
        <v>4</v>
      </c>
    </row>
    <row r="56" spans="1:6" x14ac:dyDescent="0.3">
      <c r="A56" s="31" t="s">
        <v>1</v>
      </c>
      <c r="B56" s="32">
        <v>10.65</v>
      </c>
      <c r="C56" s="30">
        <v>5</v>
      </c>
      <c r="D56" s="12"/>
      <c r="E56" s="33">
        <f t="shared" si="26"/>
        <v>100</v>
      </c>
      <c r="F56" s="34">
        <f t="shared" si="27"/>
        <v>5</v>
      </c>
    </row>
    <row r="57" spans="1:6" ht="29.4" thickBot="1" x14ac:dyDescent="0.35">
      <c r="A57" s="37" t="s">
        <v>2</v>
      </c>
      <c r="B57" s="38">
        <v>10.65</v>
      </c>
      <c r="C57" s="39">
        <v>2.5</v>
      </c>
      <c r="D57" s="21"/>
      <c r="E57" s="40">
        <f t="shared" si="26"/>
        <v>100</v>
      </c>
      <c r="F57" s="41">
        <f t="shared" si="27"/>
        <v>2.5</v>
      </c>
    </row>
    <row r="58" spans="1:6" ht="57" customHeight="1" thickBot="1" x14ac:dyDescent="0.35">
      <c r="A58" s="54" t="s">
        <v>87</v>
      </c>
      <c r="B58" s="55"/>
      <c r="C58" s="55"/>
      <c r="D58" s="55"/>
      <c r="E58" s="56"/>
      <c r="F58" s="42">
        <f>SUM(F1:F57)</f>
        <v>100</v>
      </c>
    </row>
    <row r="60" spans="1:6" ht="129.6" x14ac:dyDescent="0.3">
      <c r="A60" s="43" t="s">
        <v>6</v>
      </c>
    </row>
  </sheetData>
  <sheetProtection password="EC7A" sheet="1" objects="1" scenarios="1"/>
  <mergeCells count="1">
    <mergeCell ref="A58:E5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0" zoomScale="90" zoomScaleNormal="90" workbookViewId="0">
      <selection activeCell="D103" sqref="D103"/>
    </sheetView>
  </sheetViews>
  <sheetFormatPr defaultRowHeight="14.4" x14ac:dyDescent="0.3"/>
  <cols>
    <col min="1" max="1" width="25.5546875" style="6" customWidth="1"/>
    <col min="2" max="2" width="15.44140625" style="9" customWidth="1"/>
    <col min="3" max="3" width="9.88671875" style="7" customWidth="1"/>
    <col min="4" max="4" width="11.44140625" style="8" customWidth="1"/>
    <col min="5" max="5" width="10.88671875" style="7" customWidth="1"/>
    <col min="6" max="6" width="13.88671875" style="7" customWidth="1"/>
    <col min="7" max="7" width="21.88671875" customWidth="1"/>
  </cols>
  <sheetData>
    <row r="1" spans="1:6" ht="48.6" customHeight="1" x14ac:dyDescent="0.3">
      <c r="A1" s="47" t="s">
        <v>47</v>
      </c>
      <c r="B1" s="24" t="s">
        <v>80</v>
      </c>
      <c r="C1" s="25" t="s">
        <v>78</v>
      </c>
      <c r="D1" s="10" t="s">
        <v>79</v>
      </c>
      <c r="E1" s="26" t="s">
        <v>81</v>
      </c>
      <c r="F1" s="25" t="s">
        <v>82</v>
      </c>
    </row>
    <row r="2" spans="1:6" ht="30.6" customHeight="1" x14ac:dyDescent="0.3">
      <c r="A2" s="48" t="s">
        <v>18</v>
      </c>
      <c r="B2" s="28"/>
      <c r="C2" s="29"/>
      <c r="D2" s="11"/>
      <c r="E2" s="29"/>
      <c r="F2" s="30"/>
    </row>
    <row r="3" spans="1:6" x14ac:dyDescent="0.3">
      <c r="A3" s="31" t="s">
        <v>4</v>
      </c>
      <c r="B3" s="32">
        <v>1.1000000000000001</v>
      </c>
      <c r="C3" s="30">
        <v>1</v>
      </c>
      <c r="D3" s="12"/>
      <c r="E3" s="33">
        <f>100-(D3/B3)*100</f>
        <v>100</v>
      </c>
      <c r="F3" s="34">
        <f>(C3*E3)/100</f>
        <v>1</v>
      </c>
    </row>
    <row r="4" spans="1:6" x14ac:dyDescent="0.3">
      <c r="A4" s="31" t="s">
        <v>5</v>
      </c>
      <c r="B4" s="32">
        <v>2.6</v>
      </c>
      <c r="C4" s="30">
        <v>1</v>
      </c>
      <c r="D4" s="12"/>
      <c r="E4" s="33">
        <f>100-(D4/B4)*100</f>
        <v>100</v>
      </c>
      <c r="F4" s="34">
        <f>(C4*E4)/100</f>
        <v>1</v>
      </c>
    </row>
    <row r="5" spans="1:6" ht="28.8" x14ac:dyDescent="0.3">
      <c r="A5" s="48" t="s">
        <v>19</v>
      </c>
      <c r="B5" s="49"/>
      <c r="C5" s="30"/>
      <c r="D5" s="14"/>
      <c r="E5" s="50"/>
      <c r="F5" s="51"/>
    </row>
    <row r="6" spans="1:6" x14ac:dyDescent="0.3">
      <c r="A6" s="31" t="s">
        <v>4</v>
      </c>
      <c r="B6" s="32">
        <v>2.6</v>
      </c>
      <c r="C6" s="30">
        <v>1</v>
      </c>
      <c r="D6" s="12"/>
      <c r="E6" s="33">
        <f t="shared" ref="E6:E12" si="0">100-(D6/B6)*100</f>
        <v>100</v>
      </c>
      <c r="F6" s="34">
        <f t="shared" ref="F6:F12" si="1">(C6*E6)/100</f>
        <v>1</v>
      </c>
    </row>
    <row r="7" spans="1:6" x14ac:dyDescent="0.3">
      <c r="A7" s="31" t="s">
        <v>7</v>
      </c>
      <c r="B7" s="32">
        <v>2.6</v>
      </c>
      <c r="C7" s="30">
        <v>1</v>
      </c>
      <c r="D7" s="12"/>
      <c r="E7" s="33">
        <f t="shared" si="0"/>
        <v>100</v>
      </c>
      <c r="F7" s="34">
        <f t="shared" si="1"/>
        <v>1</v>
      </c>
    </row>
    <row r="8" spans="1:6" x14ac:dyDescent="0.3">
      <c r="A8" s="31" t="s">
        <v>8</v>
      </c>
      <c r="B8" s="32">
        <v>2.7</v>
      </c>
      <c r="C8" s="30">
        <v>1</v>
      </c>
      <c r="D8" s="12"/>
      <c r="E8" s="33">
        <f t="shared" si="0"/>
        <v>100</v>
      </c>
      <c r="F8" s="34">
        <f t="shared" si="1"/>
        <v>1</v>
      </c>
    </row>
    <row r="9" spans="1:6" x14ac:dyDescent="0.3">
      <c r="A9" s="31" t="s">
        <v>9</v>
      </c>
      <c r="B9" s="32">
        <v>3.6</v>
      </c>
      <c r="C9" s="30">
        <v>2</v>
      </c>
      <c r="D9" s="12"/>
      <c r="E9" s="33">
        <f t="shared" si="0"/>
        <v>100</v>
      </c>
      <c r="F9" s="34">
        <f t="shared" si="1"/>
        <v>2</v>
      </c>
    </row>
    <row r="10" spans="1:6" x14ac:dyDescent="0.3">
      <c r="A10" s="31" t="s">
        <v>10</v>
      </c>
      <c r="B10" s="32">
        <v>4.5999999999999996</v>
      </c>
      <c r="C10" s="30">
        <v>2</v>
      </c>
      <c r="D10" s="12"/>
      <c r="E10" s="33">
        <f t="shared" si="0"/>
        <v>100</v>
      </c>
      <c r="F10" s="34">
        <f t="shared" si="1"/>
        <v>2</v>
      </c>
    </row>
    <row r="11" spans="1:6" x14ac:dyDescent="0.3">
      <c r="A11" s="31" t="s">
        <v>43</v>
      </c>
      <c r="B11" s="32">
        <v>5.4</v>
      </c>
      <c r="C11" s="30">
        <v>2</v>
      </c>
      <c r="D11" s="12"/>
      <c r="E11" s="33">
        <f t="shared" si="0"/>
        <v>100</v>
      </c>
      <c r="F11" s="34">
        <f t="shared" si="1"/>
        <v>2</v>
      </c>
    </row>
    <row r="12" spans="1:6" x14ac:dyDescent="0.3">
      <c r="A12" s="31" t="s">
        <v>11</v>
      </c>
      <c r="B12" s="32">
        <v>6</v>
      </c>
      <c r="C12" s="30">
        <v>1</v>
      </c>
      <c r="D12" s="12"/>
      <c r="E12" s="33">
        <f t="shared" si="0"/>
        <v>100</v>
      </c>
      <c r="F12" s="34">
        <f t="shared" si="1"/>
        <v>1</v>
      </c>
    </row>
    <row r="13" spans="1:6" ht="50.4" customHeight="1" x14ac:dyDescent="0.3">
      <c r="A13" s="48" t="s">
        <v>20</v>
      </c>
      <c r="B13" s="49"/>
      <c r="C13" s="30"/>
      <c r="D13" s="14"/>
      <c r="E13" s="50"/>
      <c r="F13" s="51"/>
    </row>
    <row r="14" spans="1:6" x14ac:dyDescent="0.3">
      <c r="A14" s="31" t="s">
        <v>4</v>
      </c>
      <c r="B14" s="32">
        <v>2.8</v>
      </c>
      <c r="C14" s="30">
        <v>1</v>
      </c>
      <c r="D14" s="12"/>
      <c r="E14" s="33">
        <f t="shared" ref="E14:E20" si="2">100-(D14/B14)*100</f>
        <v>100</v>
      </c>
      <c r="F14" s="34">
        <f t="shared" ref="F14:F20" si="3">(C14*E14)/100</f>
        <v>1</v>
      </c>
    </row>
    <row r="15" spans="1:6" x14ac:dyDescent="0.3">
      <c r="A15" s="31" t="s">
        <v>7</v>
      </c>
      <c r="B15" s="32">
        <v>2.9</v>
      </c>
      <c r="C15" s="30">
        <v>1</v>
      </c>
      <c r="D15" s="12"/>
      <c r="E15" s="33">
        <f t="shared" si="2"/>
        <v>100</v>
      </c>
      <c r="F15" s="34">
        <f t="shared" si="3"/>
        <v>1</v>
      </c>
    </row>
    <row r="16" spans="1:6" x14ac:dyDescent="0.3">
      <c r="A16" s="31" t="s">
        <v>8</v>
      </c>
      <c r="B16" s="32">
        <v>3.8</v>
      </c>
      <c r="C16" s="30">
        <v>1</v>
      </c>
      <c r="D16" s="12"/>
      <c r="E16" s="33">
        <f t="shared" si="2"/>
        <v>100</v>
      </c>
      <c r="F16" s="34">
        <f t="shared" si="3"/>
        <v>1</v>
      </c>
    </row>
    <row r="17" spans="1:6" x14ac:dyDescent="0.3">
      <c r="A17" s="31" t="s">
        <v>9</v>
      </c>
      <c r="B17" s="32">
        <v>4.8</v>
      </c>
      <c r="C17" s="30">
        <v>1</v>
      </c>
      <c r="D17" s="12"/>
      <c r="E17" s="33">
        <f t="shared" si="2"/>
        <v>100</v>
      </c>
      <c r="F17" s="34">
        <f t="shared" si="3"/>
        <v>1</v>
      </c>
    </row>
    <row r="18" spans="1:6" x14ac:dyDescent="0.3">
      <c r="A18" s="31" t="s">
        <v>10</v>
      </c>
      <c r="B18" s="32">
        <v>5.6</v>
      </c>
      <c r="C18" s="30">
        <v>1</v>
      </c>
      <c r="D18" s="12"/>
      <c r="E18" s="33">
        <f t="shared" si="2"/>
        <v>100</v>
      </c>
      <c r="F18" s="34">
        <f t="shared" si="3"/>
        <v>1</v>
      </c>
    </row>
    <row r="19" spans="1:6" x14ac:dyDescent="0.3">
      <c r="A19" s="31" t="s">
        <v>43</v>
      </c>
      <c r="B19" s="32">
        <v>6.2</v>
      </c>
      <c r="C19" s="30">
        <v>1</v>
      </c>
      <c r="D19" s="12"/>
      <c r="E19" s="33">
        <f t="shared" si="2"/>
        <v>100</v>
      </c>
      <c r="F19" s="34">
        <f t="shared" si="3"/>
        <v>1</v>
      </c>
    </row>
    <row r="20" spans="1:6" x14ac:dyDescent="0.3">
      <c r="A20" s="31" t="s">
        <v>11</v>
      </c>
      <c r="B20" s="32">
        <v>6.5</v>
      </c>
      <c r="C20" s="30">
        <v>1</v>
      </c>
      <c r="D20" s="12"/>
      <c r="E20" s="33">
        <f t="shared" si="2"/>
        <v>100</v>
      </c>
      <c r="F20" s="34">
        <f t="shared" si="3"/>
        <v>1</v>
      </c>
    </row>
    <row r="21" spans="1:6" ht="40.799999999999997" customHeight="1" x14ac:dyDescent="0.3">
      <c r="A21" s="48" t="s">
        <v>21</v>
      </c>
      <c r="B21" s="49"/>
      <c r="C21" s="30"/>
      <c r="D21" s="14"/>
      <c r="E21" s="50"/>
      <c r="F21" s="51"/>
    </row>
    <row r="22" spans="1:6" x14ac:dyDescent="0.3">
      <c r="A22" s="31" t="s">
        <v>29</v>
      </c>
      <c r="B22" s="32">
        <v>2.8</v>
      </c>
      <c r="C22" s="30">
        <v>1</v>
      </c>
      <c r="D22" s="12"/>
      <c r="E22" s="33">
        <f>100-(D22/B22)*100</f>
        <v>100</v>
      </c>
      <c r="F22" s="34">
        <f>(C22*E22)/100</f>
        <v>1</v>
      </c>
    </row>
    <row r="23" spans="1:6" x14ac:dyDescent="0.3">
      <c r="A23" s="31" t="s">
        <v>30</v>
      </c>
      <c r="B23" s="32">
        <v>5.5</v>
      </c>
      <c r="C23" s="30">
        <v>2</v>
      </c>
      <c r="D23" s="12"/>
      <c r="E23" s="33">
        <f>100-(D23/B23)*100</f>
        <v>100</v>
      </c>
      <c r="F23" s="34">
        <f>(C23*E23)/100</f>
        <v>2</v>
      </c>
    </row>
    <row r="24" spans="1:6" x14ac:dyDescent="0.3">
      <c r="A24" s="31" t="s">
        <v>31</v>
      </c>
      <c r="B24" s="32">
        <v>7</v>
      </c>
      <c r="C24" s="30">
        <v>1</v>
      </c>
      <c r="D24" s="12"/>
      <c r="E24" s="33">
        <f>100-(D24/B24)*100</f>
        <v>100</v>
      </c>
      <c r="F24" s="34">
        <f>(C24*E24)/100</f>
        <v>1</v>
      </c>
    </row>
    <row r="25" spans="1:6" ht="53.4" customHeight="1" x14ac:dyDescent="0.3">
      <c r="A25" s="48" t="s">
        <v>32</v>
      </c>
      <c r="B25" s="49"/>
      <c r="C25" s="30"/>
      <c r="D25" s="14"/>
      <c r="E25" s="50"/>
      <c r="F25" s="51"/>
    </row>
    <row r="26" spans="1:6" x14ac:dyDescent="0.3">
      <c r="A26" s="31" t="s">
        <v>29</v>
      </c>
      <c r="B26" s="32">
        <v>4</v>
      </c>
      <c r="C26" s="30">
        <v>1</v>
      </c>
      <c r="D26" s="12"/>
      <c r="E26" s="33">
        <f>100-(D26/B26)*100</f>
        <v>100</v>
      </c>
      <c r="F26" s="34">
        <f>(C26*E26)/100</f>
        <v>1</v>
      </c>
    </row>
    <row r="27" spans="1:6" x14ac:dyDescent="0.3">
      <c r="A27" s="31" t="s">
        <v>30</v>
      </c>
      <c r="B27" s="32">
        <v>6.5</v>
      </c>
      <c r="C27" s="30">
        <v>1</v>
      </c>
      <c r="D27" s="12"/>
      <c r="E27" s="33">
        <f>100-(D27/B27)*100</f>
        <v>100</v>
      </c>
      <c r="F27" s="34">
        <f>(C27*E27)/100</f>
        <v>1</v>
      </c>
    </row>
    <row r="28" spans="1:6" x14ac:dyDescent="0.3">
      <c r="A28" s="31" t="s">
        <v>31</v>
      </c>
      <c r="B28" s="32">
        <v>8</v>
      </c>
      <c r="C28" s="30">
        <v>1</v>
      </c>
      <c r="D28" s="12"/>
      <c r="E28" s="33">
        <f>100-(D28/B28)*100</f>
        <v>100</v>
      </c>
      <c r="F28" s="34">
        <f>(C28*E28)/100</f>
        <v>1</v>
      </c>
    </row>
    <row r="29" spans="1:6" ht="28.8" customHeight="1" x14ac:dyDescent="0.3">
      <c r="A29" s="48" t="s">
        <v>13</v>
      </c>
      <c r="B29" s="49"/>
      <c r="C29" s="30"/>
      <c r="D29" s="14"/>
      <c r="E29" s="50"/>
      <c r="F29" s="51"/>
    </row>
    <row r="30" spans="1:6" x14ac:dyDescent="0.3">
      <c r="A30" s="31" t="s">
        <v>4</v>
      </c>
      <c r="B30" s="32">
        <v>5.4</v>
      </c>
      <c r="C30" s="30">
        <v>1</v>
      </c>
      <c r="D30" s="12"/>
      <c r="E30" s="33">
        <f t="shared" ref="E30:E36" si="4">100-(D30/B30)*100</f>
        <v>100</v>
      </c>
      <c r="F30" s="34">
        <f t="shared" ref="F30:F36" si="5">(C30*E30)/100</f>
        <v>1</v>
      </c>
    </row>
    <row r="31" spans="1:6" x14ac:dyDescent="0.3">
      <c r="A31" s="31" t="s">
        <v>7</v>
      </c>
      <c r="B31" s="32">
        <v>6.95</v>
      </c>
      <c r="C31" s="30">
        <v>1</v>
      </c>
      <c r="D31" s="12"/>
      <c r="E31" s="33">
        <f t="shared" si="4"/>
        <v>100</v>
      </c>
      <c r="F31" s="34">
        <f t="shared" si="5"/>
        <v>1</v>
      </c>
    </row>
    <row r="32" spans="1:6" x14ac:dyDescent="0.3">
      <c r="A32" s="31" t="s">
        <v>8</v>
      </c>
      <c r="B32" s="32">
        <v>7.45</v>
      </c>
      <c r="C32" s="30">
        <v>1</v>
      </c>
      <c r="D32" s="12"/>
      <c r="E32" s="33">
        <f t="shared" si="4"/>
        <v>100</v>
      </c>
      <c r="F32" s="34">
        <f t="shared" si="5"/>
        <v>1</v>
      </c>
    </row>
    <row r="33" spans="1:6" x14ac:dyDescent="0.3">
      <c r="A33" s="31" t="s">
        <v>9</v>
      </c>
      <c r="B33" s="32">
        <v>8.0500000000000007</v>
      </c>
      <c r="C33" s="30">
        <v>2</v>
      </c>
      <c r="D33" s="12"/>
      <c r="E33" s="33">
        <f t="shared" si="4"/>
        <v>100</v>
      </c>
      <c r="F33" s="34">
        <f t="shared" si="5"/>
        <v>2</v>
      </c>
    </row>
    <row r="34" spans="1:6" x14ac:dyDescent="0.3">
      <c r="A34" s="31" t="s">
        <v>10</v>
      </c>
      <c r="B34" s="32">
        <v>9</v>
      </c>
      <c r="C34" s="30">
        <v>2</v>
      </c>
      <c r="D34" s="12"/>
      <c r="E34" s="33">
        <f t="shared" si="4"/>
        <v>100</v>
      </c>
      <c r="F34" s="34">
        <f t="shared" si="5"/>
        <v>2</v>
      </c>
    </row>
    <row r="35" spans="1:6" x14ac:dyDescent="0.3">
      <c r="A35" s="31" t="s">
        <v>43</v>
      </c>
      <c r="B35" s="32">
        <v>11.05</v>
      </c>
      <c r="C35" s="30">
        <v>1.5</v>
      </c>
      <c r="D35" s="12"/>
      <c r="E35" s="33">
        <f t="shared" si="4"/>
        <v>100</v>
      </c>
      <c r="F35" s="34">
        <f t="shared" si="5"/>
        <v>1.5</v>
      </c>
    </row>
    <row r="36" spans="1:6" x14ac:dyDescent="0.3">
      <c r="A36" s="31" t="s">
        <v>11</v>
      </c>
      <c r="B36" s="32">
        <v>14.75</v>
      </c>
      <c r="C36" s="30">
        <v>1</v>
      </c>
      <c r="D36" s="12"/>
      <c r="E36" s="33">
        <f t="shared" si="4"/>
        <v>100</v>
      </c>
      <c r="F36" s="34">
        <f t="shared" si="5"/>
        <v>1</v>
      </c>
    </row>
    <row r="37" spans="1:6" ht="57" x14ac:dyDescent="0.3">
      <c r="A37" s="48" t="s">
        <v>46</v>
      </c>
      <c r="B37" s="49"/>
      <c r="C37" s="30"/>
      <c r="D37" s="14"/>
      <c r="E37" s="50"/>
      <c r="F37" s="51"/>
    </row>
    <row r="38" spans="1:6" x14ac:dyDescent="0.3">
      <c r="A38" s="31" t="s">
        <v>4</v>
      </c>
      <c r="B38" s="32">
        <v>1.1499999999999999</v>
      </c>
      <c r="C38" s="30">
        <v>1</v>
      </c>
      <c r="D38" s="12"/>
      <c r="E38" s="33">
        <f t="shared" ref="E38:E44" si="6">100-(D38/B38)*100</f>
        <v>100</v>
      </c>
      <c r="F38" s="34">
        <f t="shared" ref="F38:F44" si="7">(C38*E38)/100</f>
        <v>1</v>
      </c>
    </row>
    <row r="39" spans="1:6" x14ac:dyDescent="0.3">
      <c r="A39" s="31" t="s">
        <v>7</v>
      </c>
      <c r="B39" s="32">
        <v>2.9</v>
      </c>
      <c r="C39" s="30">
        <v>1</v>
      </c>
      <c r="D39" s="12"/>
      <c r="E39" s="33">
        <f t="shared" si="6"/>
        <v>100</v>
      </c>
      <c r="F39" s="34">
        <f t="shared" si="7"/>
        <v>1</v>
      </c>
    </row>
    <row r="40" spans="1:6" x14ac:dyDescent="0.3">
      <c r="A40" s="31" t="s">
        <v>8</v>
      </c>
      <c r="B40" s="32">
        <v>3.9</v>
      </c>
      <c r="C40" s="30">
        <v>1</v>
      </c>
      <c r="D40" s="12"/>
      <c r="E40" s="33">
        <f t="shared" si="6"/>
        <v>100</v>
      </c>
      <c r="F40" s="34">
        <f t="shared" si="7"/>
        <v>1</v>
      </c>
    </row>
    <row r="41" spans="1:6" x14ac:dyDescent="0.3">
      <c r="A41" s="31" t="s">
        <v>9</v>
      </c>
      <c r="B41" s="32">
        <v>5.7</v>
      </c>
      <c r="C41" s="30">
        <v>2</v>
      </c>
      <c r="D41" s="12"/>
      <c r="E41" s="33">
        <f t="shared" si="6"/>
        <v>100</v>
      </c>
      <c r="F41" s="34">
        <f t="shared" si="7"/>
        <v>2</v>
      </c>
    </row>
    <row r="42" spans="1:6" x14ac:dyDescent="0.3">
      <c r="A42" s="31" t="s">
        <v>10</v>
      </c>
      <c r="B42" s="32">
        <v>7</v>
      </c>
      <c r="C42" s="30">
        <v>2</v>
      </c>
      <c r="D42" s="12"/>
      <c r="E42" s="33">
        <f t="shared" si="6"/>
        <v>100</v>
      </c>
      <c r="F42" s="34">
        <f t="shared" si="7"/>
        <v>2</v>
      </c>
    </row>
    <row r="43" spans="1:6" x14ac:dyDescent="0.3">
      <c r="A43" s="52" t="s">
        <v>43</v>
      </c>
      <c r="B43" s="32">
        <v>8.5</v>
      </c>
      <c r="C43" s="30">
        <v>1.5</v>
      </c>
      <c r="D43" s="12"/>
      <c r="E43" s="33">
        <f t="shared" si="6"/>
        <v>100</v>
      </c>
      <c r="F43" s="34">
        <f t="shared" si="7"/>
        <v>1.5</v>
      </c>
    </row>
    <row r="44" spans="1:6" x14ac:dyDescent="0.3">
      <c r="A44" s="31" t="s">
        <v>11</v>
      </c>
      <c r="B44" s="32">
        <v>13.5</v>
      </c>
      <c r="C44" s="30">
        <v>1</v>
      </c>
      <c r="D44" s="12"/>
      <c r="E44" s="33">
        <f t="shared" si="6"/>
        <v>100</v>
      </c>
      <c r="F44" s="34">
        <f t="shared" si="7"/>
        <v>1</v>
      </c>
    </row>
    <row r="45" spans="1:6" ht="72" x14ac:dyDescent="0.3">
      <c r="A45" s="48" t="s">
        <v>33</v>
      </c>
      <c r="B45" s="49"/>
      <c r="C45" s="30"/>
      <c r="D45" s="14"/>
      <c r="E45" s="50"/>
      <c r="F45" s="51"/>
    </row>
    <row r="46" spans="1:6" x14ac:dyDescent="0.3">
      <c r="A46" s="31" t="s">
        <v>4</v>
      </c>
      <c r="B46" s="32">
        <v>2.4</v>
      </c>
      <c r="C46" s="30">
        <v>1</v>
      </c>
      <c r="D46" s="12"/>
      <c r="E46" s="33">
        <f t="shared" ref="E46:E52" si="8">100-(D46/B46)*100</f>
        <v>100</v>
      </c>
      <c r="F46" s="34">
        <f t="shared" ref="F46:F52" si="9">(C46*E46)/100</f>
        <v>1</v>
      </c>
    </row>
    <row r="47" spans="1:6" x14ac:dyDescent="0.3">
      <c r="A47" s="31" t="s">
        <v>7</v>
      </c>
      <c r="B47" s="32">
        <v>3</v>
      </c>
      <c r="C47" s="30">
        <v>1</v>
      </c>
      <c r="D47" s="12"/>
      <c r="E47" s="33">
        <f t="shared" si="8"/>
        <v>100</v>
      </c>
      <c r="F47" s="34">
        <f t="shared" si="9"/>
        <v>1</v>
      </c>
    </row>
    <row r="48" spans="1:6" x14ac:dyDescent="0.3">
      <c r="A48" s="31" t="s">
        <v>8</v>
      </c>
      <c r="B48" s="32">
        <v>4.8</v>
      </c>
      <c r="C48" s="30">
        <v>1</v>
      </c>
      <c r="D48" s="12"/>
      <c r="E48" s="33">
        <f t="shared" si="8"/>
        <v>100</v>
      </c>
      <c r="F48" s="34">
        <f t="shared" si="9"/>
        <v>1</v>
      </c>
    </row>
    <row r="49" spans="1:6" x14ac:dyDescent="0.3">
      <c r="A49" s="31" t="s">
        <v>9</v>
      </c>
      <c r="B49" s="32">
        <v>8.6</v>
      </c>
      <c r="C49" s="30">
        <v>1</v>
      </c>
      <c r="D49" s="12"/>
      <c r="E49" s="33">
        <f t="shared" si="8"/>
        <v>100</v>
      </c>
      <c r="F49" s="34">
        <f t="shared" si="9"/>
        <v>1</v>
      </c>
    </row>
    <row r="50" spans="1:6" x14ac:dyDescent="0.3">
      <c r="A50" s="31" t="s">
        <v>10</v>
      </c>
      <c r="B50" s="32">
        <v>10</v>
      </c>
      <c r="C50" s="30">
        <v>1</v>
      </c>
      <c r="D50" s="12"/>
      <c r="E50" s="33">
        <f t="shared" si="8"/>
        <v>100</v>
      </c>
      <c r="F50" s="34">
        <f t="shared" si="9"/>
        <v>1</v>
      </c>
    </row>
    <row r="51" spans="1:6" x14ac:dyDescent="0.3">
      <c r="A51" s="52" t="s">
        <v>43</v>
      </c>
      <c r="B51" s="32">
        <v>13.5</v>
      </c>
      <c r="C51" s="30">
        <v>1</v>
      </c>
      <c r="D51" s="12"/>
      <c r="E51" s="33">
        <f t="shared" si="8"/>
        <v>100</v>
      </c>
      <c r="F51" s="34">
        <f t="shared" si="9"/>
        <v>1</v>
      </c>
    </row>
    <row r="52" spans="1:6" x14ac:dyDescent="0.3">
      <c r="A52" s="31" t="s">
        <v>11</v>
      </c>
      <c r="B52" s="32">
        <v>23</v>
      </c>
      <c r="C52" s="30">
        <v>1</v>
      </c>
      <c r="D52" s="12"/>
      <c r="E52" s="33">
        <f t="shared" si="8"/>
        <v>100</v>
      </c>
      <c r="F52" s="34">
        <f t="shared" si="9"/>
        <v>1</v>
      </c>
    </row>
    <row r="53" spans="1:6" ht="43.2" x14ac:dyDescent="0.3">
      <c r="A53" s="48" t="s">
        <v>34</v>
      </c>
      <c r="B53" s="49"/>
      <c r="C53" s="30"/>
      <c r="D53" s="14"/>
      <c r="E53" s="50"/>
      <c r="F53" s="51"/>
    </row>
    <row r="54" spans="1:6" x14ac:dyDescent="0.3">
      <c r="A54" s="31" t="s">
        <v>4</v>
      </c>
      <c r="B54" s="32">
        <v>3.1</v>
      </c>
      <c r="C54" s="30">
        <v>1</v>
      </c>
      <c r="D54" s="12"/>
      <c r="E54" s="33">
        <f t="shared" ref="E54:E60" si="10">100-(D54/B54)*100</f>
        <v>100</v>
      </c>
      <c r="F54" s="34">
        <f t="shared" ref="F54:F60" si="11">(C54*E54)/100</f>
        <v>1</v>
      </c>
    </row>
    <row r="55" spans="1:6" x14ac:dyDescent="0.3">
      <c r="A55" s="31" t="s">
        <v>7</v>
      </c>
      <c r="B55" s="32">
        <v>4.8</v>
      </c>
      <c r="C55" s="30">
        <v>1</v>
      </c>
      <c r="D55" s="12"/>
      <c r="E55" s="33">
        <f t="shared" si="10"/>
        <v>100</v>
      </c>
      <c r="F55" s="34">
        <f t="shared" si="11"/>
        <v>1</v>
      </c>
    </row>
    <row r="56" spans="1:6" x14ac:dyDescent="0.3">
      <c r="A56" s="31" t="s">
        <v>8</v>
      </c>
      <c r="B56" s="32">
        <v>6.7</v>
      </c>
      <c r="C56" s="30">
        <v>1</v>
      </c>
      <c r="D56" s="12"/>
      <c r="E56" s="33">
        <f t="shared" si="10"/>
        <v>100</v>
      </c>
      <c r="F56" s="34">
        <f t="shared" si="11"/>
        <v>1</v>
      </c>
    </row>
    <row r="57" spans="1:6" x14ac:dyDescent="0.3">
      <c r="A57" s="31" t="s">
        <v>9</v>
      </c>
      <c r="B57" s="32">
        <v>10.6</v>
      </c>
      <c r="C57" s="30">
        <v>1</v>
      </c>
      <c r="D57" s="12"/>
      <c r="E57" s="33">
        <f t="shared" si="10"/>
        <v>100</v>
      </c>
      <c r="F57" s="34">
        <f t="shared" si="11"/>
        <v>1</v>
      </c>
    </row>
    <row r="58" spans="1:6" x14ac:dyDescent="0.3">
      <c r="A58" s="31" t="s">
        <v>10</v>
      </c>
      <c r="B58" s="32">
        <v>14.5</v>
      </c>
      <c r="C58" s="30">
        <v>1</v>
      </c>
      <c r="D58" s="12"/>
      <c r="E58" s="33">
        <f t="shared" si="10"/>
        <v>100</v>
      </c>
      <c r="F58" s="34">
        <f t="shared" si="11"/>
        <v>1</v>
      </c>
    </row>
    <row r="59" spans="1:6" x14ac:dyDescent="0.3">
      <c r="A59" s="52" t="s">
        <v>43</v>
      </c>
      <c r="B59" s="32">
        <v>18.5</v>
      </c>
      <c r="C59" s="30">
        <v>1</v>
      </c>
      <c r="D59" s="12"/>
      <c r="E59" s="33">
        <f t="shared" si="10"/>
        <v>100</v>
      </c>
      <c r="F59" s="34">
        <f t="shared" si="11"/>
        <v>1</v>
      </c>
    </row>
    <row r="60" spans="1:6" x14ac:dyDescent="0.3">
      <c r="A60" s="31" t="s">
        <v>11</v>
      </c>
      <c r="B60" s="32">
        <v>27.5</v>
      </c>
      <c r="C60" s="30">
        <v>1</v>
      </c>
      <c r="D60" s="12"/>
      <c r="E60" s="33">
        <f t="shared" si="10"/>
        <v>100</v>
      </c>
      <c r="F60" s="34">
        <f t="shared" si="11"/>
        <v>1</v>
      </c>
    </row>
    <row r="61" spans="1:6" ht="57" x14ac:dyDescent="0.3">
      <c r="A61" s="48" t="s">
        <v>45</v>
      </c>
      <c r="B61" s="35"/>
      <c r="C61" s="30"/>
      <c r="D61" s="14"/>
      <c r="E61" s="50"/>
      <c r="F61" s="51"/>
    </row>
    <row r="62" spans="1:6" ht="20.399999999999999" customHeight="1" x14ac:dyDescent="0.3">
      <c r="A62" s="31" t="s">
        <v>42</v>
      </c>
      <c r="B62" s="32">
        <v>3.5</v>
      </c>
      <c r="C62" s="30">
        <v>1</v>
      </c>
      <c r="D62" s="12"/>
      <c r="E62" s="33">
        <f t="shared" ref="E62:E67" si="12">100-(D62/B62)*100</f>
        <v>100</v>
      </c>
      <c r="F62" s="34">
        <f t="shared" ref="F62:F67" si="13">(C62*E62)/100</f>
        <v>1</v>
      </c>
    </row>
    <row r="63" spans="1:6" ht="24.6" customHeight="1" x14ac:dyDescent="0.3">
      <c r="A63" s="31" t="s">
        <v>8</v>
      </c>
      <c r="B63" s="32">
        <v>4.3</v>
      </c>
      <c r="C63" s="30">
        <v>1</v>
      </c>
      <c r="D63" s="12"/>
      <c r="E63" s="33">
        <f t="shared" si="12"/>
        <v>100</v>
      </c>
      <c r="F63" s="34">
        <f t="shared" si="13"/>
        <v>1</v>
      </c>
    </row>
    <row r="64" spans="1:6" ht="19.2" customHeight="1" x14ac:dyDescent="0.3">
      <c r="A64" s="31" t="s">
        <v>9</v>
      </c>
      <c r="B64" s="32">
        <v>7.3</v>
      </c>
      <c r="C64" s="30">
        <v>2</v>
      </c>
      <c r="D64" s="12"/>
      <c r="E64" s="33">
        <f t="shared" si="12"/>
        <v>100</v>
      </c>
      <c r="F64" s="34">
        <f t="shared" si="13"/>
        <v>2</v>
      </c>
    </row>
    <row r="65" spans="1:6" ht="21" customHeight="1" x14ac:dyDescent="0.3">
      <c r="A65" s="31" t="s">
        <v>10</v>
      </c>
      <c r="B65" s="32">
        <v>9.5</v>
      </c>
      <c r="C65" s="30">
        <v>2</v>
      </c>
      <c r="D65" s="12"/>
      <c r="E65" s="33">
        <f t="shared" si="12"/>
        <v>100</v>
      </c>
      <c r="F65" s="34">
        <f t="shared" si="13"/>
        <v>2</v>
      </c>
    </row>
    <row r="66" spans="1:6" ht="25.8" customHeight="1" x14ac:dyDescent="0.3">
      <c r="A66" s="31" t="s">
        <v>43</v>
      </c>
      <c r="B66" s="32">
        <v>11</v>
      </c>
      <c r="C66" s="30">
        <v>1.5</v>
      </c>
      <c r="D66" s="12"/>
      <c r="E66" s="33">
        <f t="shared" si="12"/>
        <v>100</v>
      </c>
      <c r="F66" s="34">
        <f t="shared" si="13"/>
        <v>1.5</v>
      </c>
    </row>
    <row r="67" spans="1:6" x14ac:dyDescent="0.3">
      <c r="A67" s="31" t="s">
        <v>11</v>
      </c>
      <c r="B67" s="32">
        <v>18</v>
      </c>
      <c r="C67" s="30">
        <v>1</v>
      </c>
      <c r="D67" s="12"/>
      <c r="E67" s="33">
        <f t="shared" si="12"/>
        <v>100</v>
      </c>
      <c r="F67" s="34">
        <f t="shared" si="13"/>
        <v>1</v>
      </c>
    </row>
    <row r="68" spans="1:6" ht="72" x14ac:dyDescent="0.3">
      <c r="A68" s="48" t="s">
        <v>35</v>
      </c>
      <c r="B68" s="35"/>
      <c r="C68" s="30"/>
      <c r="D68" s="14"/>
      <c r="E68" s="50"/>
      <c r="F68" s="51"/>
    </row>
    <row r="69" spans="1:6" x14ac:dyDescent="0.3">
      <c r="A69" s="31" t="s">
        <v>42</v>
      </c>
      <c r="B69" s="32">
        <v>4.5</v>
      </c>
      <c r="C69" s="30">
        <v>1</v>
      </c>
      <c r="D69" s="12"/>
      <c r="E69" s="33">
        <f t="shared" ref="E69:E74" si="14">100-(D69/B69)*100</f>
        <v>100</v>
      </c>
      <c r="F69" s="34">
        <f t="shared" ref="F69:F74" si="15">(C69*E69)/100</f>
        <v>1</v>
      </c>
    </row>
    <row r="70" spans="1:6" x14ac:dyDescent="0.3">
      <c r="A70" s="31" t="s">
        <v>8</v>
      </c>
      <c r="B70" s="32">
        <v>5.2</v>
      </c>
      <c r="C70" s="30">
        <v>1</v>
      </c>
      <c r="D70" s="12"/>
      <c r="E70" s="33">
        <f t="shared" si="14"/>
        <v>100</v>
      </c>
      <c r="F70" s="34">
        <f t="shared" si="15"/>
        <v>1</v>
      </c>
    </row>
    <row r="71" spans="1:6" x14ac:dyDescent="0.3">
      <c r="A71" s="31" t="s">
        <v>9</v>
      </c>
      <c r="B71" s="32">
        <v>10.3</v>
      </c>
      <c r="C71" s="30">
        <v>1</v>
      </c>
      <c r="D71" s="12"/>
      <c r="E71" s="33">
        <f t="shared" si="14"/>
        <v>100</v>
      </c>
      <c r="F71" s="34">
        <f t="shared" si="15"/>
        <v>1</v>
      </c>
    </row>
    <row r="72" spans="1:6" x14ac:dyDescent="0.3">
      <c r="A72" s="31" t="s">
        <v>10</v>
      </c>
      <c r="B72" s="32">
        <v>12.5</v>
      </c>
      <c r="C72" s="30">
        <v>1</v>
      </c>
      <c r="D72" s="12"/>
      <c r="E72" s="33">
        <f t="shared" si="14"/>
        <v>100</v>
      </c>
      <c r="F72" s="34">
        <f t="shared" si="15"/>
        <v>1</v>
      </c>
    </row>
    <row r="73" spans="1:6" x14ac:dyDescent="0.3">
      <c r="A73" s="31" t="s">
        <v>43</v>
      </c>
      <c r="B73" s="32">
        <v>17</v>
      </c>
      <c r="C73" s="30">
        <v>1</v>
      </c>
      <c r="D73" s="12"/>
      <c r="E73" s="33">
        <f t="shared" si="14"/>
        <v>100</v>
      </c>
      <c r="F73" s="34">
        <f t="shared" si="15"/>
        <v>1</v>
      </c>
    </row>
    <row r="74" spans="1:6" x14ac:dyDescent="0.3">
      <c r="A74" s="31" t="s">
        <v>11</v>
      </c>
      <c r="B74" s="32">
        <v>28.5</v>
      </c>
      <c r="C74" s="30">
        <v>1</v>
      </c>
      <c r="D74" s="12"/>
      <c r="E74" s="33">
        <f t="shared" si="14"/>
        <v>100</v>
      </c>
      <c r="F74" s="34">
        <f t="shared" si="15"/>
        <v>1</v>
      </c>
    </row>
    <row r="75" spans="1:6" ht="43.2" x14ac:dyDescent="0.3">
      <c r="A75" s="48" t="s">
        <v>36</v>
      </c>
      <c r="B75" s="35"/>
      <c r="C75" s="30"/>
      <c r="D75" s="14"/>
      <c r="E75" s="50"/>
      <c r="F75" s="51"/>
    </row>
    <row r="76" spans="1:6" x14ac:dyDescent="0.3">
      <c r="A76" s="31" t="s">
        <v>42</v>
      </c>
      <c r="B76" s="32">
        <v>5.5</v>
      </c>
      <c r="C76" s="30">
        <v>0.5</v>
      </c>
      <c r="D76" s="12"/>
      <c r="E76" s="33">
        <f t="shared" ref="E76:E81" si="16">100-(D76/B76)*100</f>
        <v>100</v>
      </c>
      <c r="F76" s="34">
        <f t="shared" ref="F76:F81" si="17">(C76*E76)/100</f>
        <v>0.5</v>
      </c>
    </row>
    <row r="77" spans="1:6" x14ac:dyDescent="0.3">
      <c r="A77" s="31" t="s">
        <v>8</v>
      </c>
      <c r="B77" s="32">
        <v>7.1</v>
      </c>
      <c r="C77" s="30">
        <v>0.5</v>
      </c>
      <c r="D77" s="12"/>
      <c r="E77" s="33">
        <f t="shared" si="16"/>
        <v>100</v>
      </c>
      <c r="F77" s="34">
        <f t="shared" si="17"/>
        <v>0.5</v>
      </c>
    </row>
    <row r="78" spans="1:6" x14ac:dyDescent="0.3">
      <c r="A78" s="31" t="s">
        <v>9</v>
      </c>
      <c r="B78" s="32">
        <v>12.2</v>
      </c>
      <c r="C78" s="30">
        <v>0.5</v>
      </c>
      <c r="D78" s="12"/>
      <c r="E78" s="33">
        <f t="shared" si="16"/>
        <v>100</v>
      </c>
      <c r="F78" s="34">
        <f t="shared" si="17"/>
        <v>0.5</v>
      </c>
    </row>
    <row r="79" spans="1:6" x14ac:dyDescent="0.3">
      <c r="A79" s="31" t="s">
        <v>10</v>
      </c>
      <c r="B79" s="32">
        <v>17</v>
      </c>
      <c r="C79" s="30">
        <v>0.5</v>
      </c>
      <c r="D79" s="12"/>
      <c r="E79" s="33">
        <f t="shared" si="16"/>
        <v>100</v>
      </c>
      <c r="F79" s="34">
        <f t="shared" si="17"/>
        <v>0.5</v>
      </c>
    </row>
    <row r="80" spans="1:6" x14ac:dyDescent="0.3">
      <c r="A80" s="31" t="s">
        <v>43</v>
      </c>
      <c r="B80" s="32">
        <v>23</v>
      </c>
      <c r="C80" s="30">
        <v>0.5</v>
      </c>
      <c r="D80" s="12"/>
      <c r="E80" s="33">
        <f t="shared" si="16"/>
        <v>100</v>
      </c>
      <c r="F80" s="34">
        <f t="shared" si="17"/>
        <v>0.5</v>
      </c>
    </row>
    <row r="81" spans="1:6" x14ac:dyDescent="0.3">
      <c r="A81" s="31" t="s">
        <v>11</v>
      </c>
      <c r="B81" s="32">
        <v>34</v>
      </c>
      <c r="C81" s="30">
        <v>0.5</v>
      </c>
      <c r="D81" s="12"/>
      <c r="E81" s="33">
        <f t="shared" si="16"/>
        <v>100</v>
      </c>
      <c r="F81" s="34">
        <f t="shared" si="17"/>
        <v>0.5</v>
      </c>
    </row>
    <row r="82" spans="1:6" ht="57" x14ac:dyDescent="0.3">
      <c r="A82" s="48" t="s">
        <v>44</v>
      </c>
      <c r="B82" s="35"/>
      <c r="C82" s="30"/>
      <c r="D82" s="14"/>
      <c r="E82" s="50"/>
      <c r="F82" s="51"/>
    </row>
    <row r="83" spans="1:6" x14ac:dyDescent="0.3">
      <c r="A83" s="31" t="s">
        <v>4</v>
      </c>
      <c r="B83" s="32">
        <v>7.1</v>
      </c>
      <c r="C83" s="30">
        <v>1</v>
      </c>
      <c r="D83" s="12"/>
      <c r="E83" s="33">
        <f t="shared" ref="E83:E89" si="18">100-(D83/B83)*100</f>
        <v>100</v>
      </c>
      <c r="F83" s="34">
        <f t="shared" ref="F83:F89" si="19">(C83*E83)/100</f>
        <v>1</v>
      </c>
    </row>
    <row r="84" spans="1:6" x14ac:dyDescent="0.3">
      <c r="A84" s="31" t="s">
        <v>7</v>
      </c>
      <c r="B84" s="32">
        <v>9.5</v>
      </c>
      <c r="C84" s="30">
        <v>1</v>
      </c>
      <c r="D84" s="12"/>
      <c r="E84" s="33">
        <f t="shared" si="18"/>
        <v>100</v>
      </c>
      <c r="F84" s="34">
        <f t="shared" si="19"/>
        <v>1</v>
      </c>
    </row>
    <row r="85" spans="1:6" x14ac:dyDescent="0.3">
      <c r="A85" s="31" t="s">
        <v>8</v>
      </c>
      <c r="B85" s="32">
        <v>10.55</v>
      </c>
      <c r="C85" s="30">
        <v>1</v>
      </c>
      <c r="D85" s="12"/>
      <c r="E85" s="33">
        <f t="shared" si="18"/>
        <v>100</v>
      </c>
      <c r="F85" s="34">
        <f t="shared" si="19"/>
        <v>1</v>
      </c>
    </row>
    <row r="86" spans="1:6" x14ac:dyDescent="0.3">
      <c r="A86" s="31" t="s">
        <v>9</v>
      </c>
      <c r="B86" s="32">
        <v>12.7</v>
      </c>
      <c r="C86" s="30">
        <v>2</v>
      </c>
      <c r="D86" s="12"/>
      <c r="E86" s="33">
        <f t="shared" si="18"/>
        <v>100</v>
      </c>
      <c r="F86" s="34">
        <f t="shared" si="19"/>
        <v>2</v>
      </c>
    </row>
    <row r="87" spans="1:6" x14ac:dyDescent="0.3">
      <c r="A87" s="31" t="s">
        <v>10</v>
      </c>
      <c r="B87" s="32">
        <v>14.25</v>
      </c>
      <c r="C87" s="30">
        <v>2</v>
      </c>
      <c r="D87" s="12"/>
      <c r="E87" s="33">
        <f t="shared" si="18"/>
        <v>100</v>
      </c>
      <c r="F87" s="34">
        <f t="shared" si="19"/>
        <v>2</v>
      </c>
    </row>
    <row r="88" spans="1:6" x14ac:dyDescent="0.3">
      <c r="A88" s="31" t="s">
        <v>43</v>
      </c>
      <c r="B88" s="32">
        <v>19.350000000000001</v>
      </c>
      <c r="C88" s="30">
        <v>1.5</v>
      </c>
      <c r="D88" s="12"/>
      <c r="E88" s="33">
        <f t="shared" si="18"/>
        <v>100</v>
      </c>
      <c r="F88" s="34">
        <f t="shared" si="19"/>
        <v>1.5</v>
      </c>
    </row>
    <row r="89" spans="1:6" x14ac:dyDescent="0.3">
      <c r="A89" s="31" t="s">
        <v>11</v>
      </c>
      <c r="B89" s="32">
        <v>28.45</v>
      </c>
      <c r="C89" s="30">
        <v>1</v>
      </c>
      <c r="D89" s="12"/>
      <c r="E89" s="33">
        <f t="shared" si="18"/>
        <v>100</v>
      </c>
      <c r="F89" s="34">
        <f t="shared" si="19"/>
        <v>1</v>
      </c>
    </row>
    <row r="90" spans="1:6" ht="72" x14ac:dyDescent="0.3">
      <c r="A90" s="48" t="s">
        <v>37</v>
      </c>
      <c r="B90" s="35"/>
      <c r="C90" s="30"/>
      <c r="D90" s="14"/>
      <c r="E90" s="50"/>
      <c r="F90" s="51"/>
    </row>
    <row r="91" spans="1:6" x14ac:dyDescent="0.3">
      <c r="A91" s="31" t="s">
        <v>4</v>
      </c>
      <c r="B91" s="32">
        <v>8.4</v>
      </c>
      <c r="C91" s="30">
        <v>1</v>
      </c>
      <c r="D91" s="12"/>
      <c r="E91" s="33">
        <f t="shared" ref="E91:E97" si="20">100-(D91/B91)*100</f>
        <v>100</v>
      </c>
      <c r="F91" s="34">
        <f t="shared" ref="F91:F97" si="21">(C91*E91)/100</f>
        <v>1</v>
      </c>
    </row>
    <row r="92" spans="1:6" x14ac:dyDescent="0.3">
      <c r="A92" s="31" t="s">
        <v>7</v>
      </c>
      <c r="B92" s="32">
        <v>10.85</v>
      </c>
      <c r="C92" s="30">
        <v>1</v>
      </c>
      <c r="D92" s="12"/>
      <c r="E92" s="33">
        <f t="shared" si="20"/>
        <v>100</v>
      </c>
      <c r="F92" s="34">
        <f t="shared" si="21"/>
        <v>1</v>
      </c>
    </row>
    <row r="93" spans="1:6" x14ac:dyDescent="0.3">
      <c r="A93" s="31" t="s">
        <v>8</v>
      </c>
      <c r="B93" s="32">
        <v>12</v>
      </c>
      <c r="C93" s="30">
        <v>1</v>
      </c>
      <c r="D93" s="12"/>
      <c r="E93" s="33">
        <f t="shared" si="20"/>
        <v>100</v>
      </c>
      <c r="F93" s="34">
        <f t="shared" si="21"/>
        <v>1</v>
      </c>
    </row>
    <row r="94" spans="1:6" x14ac:dyDescent="0.3">
      <c r="A94" s="31" t="s">
        <v>9</v>
      </c>
      <c r="B94" s="32">
        <v>16.5</v>
      </c>
      <c r="C94" s="30">
        <v>1</v>
      </c>
      <c r="D94" s="12"/>
      <c r="E94" s="33">
        <f t="shared" si="20"/>
        <v>100</v>
      </c>
      <c r="F94" s="34">
        <f t="shared" si="21"/>
        <v>1</v>
      </c>
    </row>
    <row r="95" spans="1:6" x14ac:dyDescent="0.3">
      <c r="A95" s="31" t="s">
        <v>10</v>
      </c>
      <c r="B95" s="32">
        <v>18.649999999999999</v>
      </c>
      <c r="C95" s="30">
        <v>1</v>
      </c>
      <c r="D95" s="12"/>
      <c r="E95" s="33">
        <f t="shared" si="20"/>
        <v>100</v>
      </c>
      <c r="F95" s="34">
        <f t="shared" si="21"/>
        <v>1</v>
      </c>
    </row>
    <row r="96" spans="1:6" x14ac:dyDescent="0.3">
      <c r="A96" s="31" t="s">
        <v>43</v>
      </c>
      <c r="B96" s="32">
        <v>26.9</v>
      </c>
      <c r="C96" s="30">
        <v>1</v>
      </c>
      <c r="D96" s="12"/>
      <c r="E96" s="33">
        <f t="shared" si="20"/>
        <v>100</v>
      </c>
      <c r="F96" s="34">
        <f t="shared" si="21"/>
        <v>1</v>
      </c>
    </row>
    <row r="97" spans="1:6" x14ac:dyDescent="0.3">
      <c r="A97" s="31" t="s">
        <v>11</v>
      </c>
      <c r="B97" s="32">
        <v>40.299999999999997</v>
      </c>
      <c r="C97" s="30">
        <v>1</v>
      </c>
      <c r="D97" s="12"/>
      <c r="E97" s="33">
        <f t="shared" si="20"/>
        <v>100</v>
      </c>
      <c r="F97" s="34">
        <f t="shared" si="21"/>
        <v>1</v>
      </c>
    </row>
    <row r="98" spans="1:6" ht="43.2" x14ac:dyDescent="0.3">
      <c r="A98" s="48" t="s">
        <v>38</v>
      </c>
      <c r="B98" s="35"/>
      <c r="C98" s="30"/>
      <c r="D98" s="14"/>
      <c r="E98" s="50"/>
      <c r="F98" s="51"/>
    </row>
    <row r="99" spans="1:6" x14ac:dyDescent="0.3">
      <c r="A99" s="31" t="s">
        <v>4</v>
      </c>
      <c r="B99" s="32">
        <v>9.0500000000000007</v>
      </c>
      <c r="C99" s="30">
        <v>0.5</v>
      </c>
      <c r="D99" s="12"/>
      <c r="E99" s="33">
        <f t="shared" ref="E99:E105" si="22">100-(D99/B99)*100</f>
        <v>100</v>
      </c>
      <c r="F99" s="34">
        <f t="shared" ref="F99:F105" si="23">(C99*E99)/100</f>
        <v>0.5</v>
      </c>
    </row>
    <row r="100" spans="1:6" x14ac:dyDescent="0.3">
      <c r="A100" s="31" t="s">
        <v>7</v>
      </c>
      <c r="B100" s="32">
        <v>11.9</v>
      </c>
      <c r="C100" s="30">
        <v>0.5</v>
      </c>
      <c r="D100" s="12"/>
      <c r="E100" s="33">
        <f t="shared" si="22"/>
        <v>100</v>
      </c>
      <c r="F100" s="34">
        <f t="shared" si="23"/>
        <v>0.5</v>
      </c>
    </row>
    <row r="101" spans="1:6" x14ac:dyDescent="0.3">
      <c r="A101" s="31" t="s">
        <v>8</v>
      </c>
      <c r="B101" s="32">
        <v>13.55</v>
      </c>
      <c r="C101" s="30">
        <v>0.5</v>
      </c>
      <c r="D101" s="12"/>
      <c r="E101" s="33">
        <f t="shared" si="22"/>
        <v>100</v>
      </c>
      <c r="F101" s="34">
        <f t="shared" si="23"/>
        <v>0.5</v>
      </c>
    </row>
    <row r="102" spans="1:6" x14ac:dyDescent="0.3">
      <c r="A102" s="31" t="s">
        <v>9</v>
      </c>
      <c r="B102" s="32">
        <v>17.95</v>
      </c>
      <c r="C102" s="30">
        <v>0.5</v>
      </c>
      <c r="D102" s="12"/>
      <c r="E102" s="33">
        <f t="shared" si="22"/>
        <v>100</v>
      </c>
      <c r="F102" s="34">
        <f t="shared" si="23"/>
        <v>0.5</v>
      </c>
    </row>
    <row r="103" spans="1:6" x14ac:dyDescent="0.3">
      <c r="A103" s="31" t="s">
        <v>10</v>
      </c>
      <c r="B103" s="32">
        <v>23.9</v>
      </c>
      <c r="C103" s="30">
        <v>0.5</v>
      </c>
      <c r="D103" s="12"/>
      <c r="E103" s="33">
        <f t="shared" si="22"/>
        <v>100</v>
      </c>
      <c r="F103" s="34">
        <f t="shared" si="23"/>
        <v>0.5</v>
      </c>
    </row>
    <row r="104" spans="1:6" x14ac:dyDescent="0.3">
      <c r="A104" s="31" t="s">
        <v>43</v>
      </c>
      <c r="B104" s="32">
        <v>35.9</v>
      </c>
      <c r="C104" s="30">
        <v>0.5</v>
      </c>
      <c r="D104" s="12"/>
      <c r="E104" s="33">
        <f t="shared" si="22"/>
        <v>100</v>
      </c>
      <c r="F104" s="34">
        <f t="shared" si="23"/>
        <v>0.5</v>
      </c>
    </row>
    <row r="105" spans="1:6" x14ac:dyDescent="0.3">
      <c r="A105" s="31" t="s">
        <v>11</v>
      </c>
      <c r="B105" s="32">
        <v>50.9</v>
      </c>
      <c r="C105" s="30">
        <v>0.5</v>
      </c>
      <c r="D105" s="12"/>
      <c r="E105" s="33">
        <f t="shared" si="22"/>
        <v>100</v>
      </c>
      <c r="F105" s="34">
        <f t="shared" si="23"/>
        <v>0.5</v>
      </c>
    </row>
    <row r="106" spans="1:6" x14ac:dyDescent="0.3">
      <c r="A106" s="48" t="s">
        <v>39</v>
      </c>
      <c r="B106" s="35"/>
      <c r="C106" s="30"/>
      <c r="D106" s="14"/>
      <c r="E106" s="50"/>
      <c r="F106" s="51"/>
    </row>
    <row r="107" spans="1:6" x14ac:dyDescent="0.3">
      <c r="A107" s="31" t="s">
        <v>40</v>
      </c>
      <c r="B107" s="32">
        <v>1.28</v>
      </c>
      <c r="C107" s="30">
        <v>2</v>
      </c>
      <c r="D107" s="12"/>
      <c r="E107" s="33">
        <f t="shared" ref="E107:E108" si="24">100-(D107/B107)*100</f>
        <v>100</v>
      </c>
      <c r="F107" s="34">
        <f t="shared" ref="F107:F108" si="25">(C107*E107)/100</f>
        <v>2</v>
      </c>
    </row>
    <row r="108" spans="1:6" ht="15" thickBot="1" x14ac:dyDescent="0.35">
      <c r="A108" s="37" t="s">
        <v>41</v>
      </c>
      <c r="B108" s="38">
        <v>3.95</v>
      </c>
      <c r="C108" s="39">
        <v>1.5</v>
      </c>
      <c r="D108" s="21"/>
      <c r="E108" s="40">
        <f t="shared" si="24"/>
        <v>100</v>
      </c>
      <c r="F108" s="41">
        <f t="shared" si="25"/>
        <v>1.5</v>
      </c>
    </row>
    <row r="109" spans="1:6" ht="57" customHeight="1" thickBot="1" x14ac:dyDescent="0.35">
      <c r="A109" s="54" t="s">
        <v>88</v>
      </c>
      <c r="B109" s="55"/>
      <c r="C109" s="55"/>
      <c r="D109" s="55"/>
      <c r="E109" s="56"/>
      <c r="F109" s="42">
        <f>SUM(F3:F108)</f>
        <v>100</v>
      </c>
    </row>
  </sheetData>
  <sheetProtection password="EC7A" sheet="1" objects="1" scenarios="1"/>
  <mergeCells count="1">
    <mergeCell ref="A109:E10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/>
  </sheetViews>
  <sheetFormatPr defaultRowHeight="14.4" x14ac:dyDescent="0.3"/>
  <cols>
    <col min="1" max="1" width="25.5546875" customWidth="1"/>
    <col min="2" max="2" width="15.44140625" style="4" customWidth="1"/>
    <col min="3" max="3" width="9.88671875" customWidth="1"/>
    <col min="4" max="4" width="11.44140625" style="15" customWidth="1"/>
    <col min="5" max="5" width="10.88671875" style="5" bestFit="1" customWidth="1"/>
    <col min="6" max="6" width="13.88671875" customWidth="1"/>
    <col min="7" max="7" width="19" customWidth="1"/>
  </cols>
  <sheetData>
    <row r="1" spans="1:6" ht="36" x14ac:dyDescent="0.3">
      <c r="A1" s="47" t="s">
        <v>48</v>
      </c>
      <c r="B1" s="24" t="s">
        <v>80</v>
      </c>
      <c r="C1" s="25" t="s">
        <v>78</v>
      </c>
      <c r="D1" s="10" t="s">
        <v>79</v>
      </c>
      <c r="E1" s="26" t="s">
        <v>81</v>
      </c>
      <c r="F1" s="25" t="s">
        <v>82</v>
      </c>
    </row>
    <row r="2" spans="1:6" x14ac:dyDescent="0.3">
      <c r="A2" s="48" t="s">
        <v>65</v>
      </c>
      <c r="B2" s="28"/>
      <c r="C2" s="29"/>
      <c r="D2" s="11"/>
      <c r="E2" s="29"/>
      <c r="F2" s="30"/>
    </row>
    <row r="3" spans="1:6" x14ac:dyDescent="0.3">
      <c r="A3" s="31" t="s">
        <v>55</v>
      </c>
      <c r="B3" s="32">
        <v>6.5</v>
      </c>
      <c r="C3" s="30">
        <v>10</v>
      </c>
      <c r="D3" s="12"/>
      <c r="E3" s="33">
        <f>100-(D3/B3)*100</f>
        <v>100</v>
      </c>
      <c r="F3" s="34">
        <f>(C3*E3)/100</f>
        <v>10</v>
      </c>
    </row>
    <row r="4" spans="1:6" x14ac:dyDescent="0.3">
      <c r="A4" s="31" t="s">
        <v>56</v>
      </c>
      <c r="B4" s="32">
        <v>7</v>
      </c>
      <c r="C4" s="30">
        <v>10</v>
      </c>
      <c r="D4" s="12"/>
      <c r="E4" s="33">
        <f t="shared" ref="E4:E66" si="0">100-(D4/B4)*100</f>
        <v>100</v>
      </c>
      <c r="F4" s="34">
        <f t="shared" ref="F4:F34" si="1">(C4*E4)/100</f>
        <v>10</v>
      </c>
    </row>
    <row r="5" spans="1:6" x14ac:dyDescent="0.3">
      <c r="A5" s="31" t="s">
        <v>57</v>
      </c>
      <c r="B5" s="32">
        <v>9</v>
      </c>
      <c r="C5" s="30">
        <v>8</v>
      </c>
      <c r="D5" s="12"/>
      <c r="E5" s="33">
        <f t="shared" si="0"/>
        <v>100</v>
      </c>
      <c r="F5" s="34">
        <f t="shared" si="1"/>
        <v>8</v>
      </c>
    </row>
    <row r="6" spans="1:6" x14ac:dyDescent="0.3">
      <c r="A6" s="31" t="s">
        <v>58</v>
      </c>
      <c r="B6" s="32">
        <v>10.5</v>
      </c>
      <c r="C6" s="30">
        <v>5</v>
      </c>
      <c r="D6" s="12"/>
      <c r="E6" s="33">
        <f t="shared" si="0"/>
        <v>100</v>
      </c>
      <c r="F6" s="34">
        <f t="shared" si="1"/>
        <v>5</v>
      </c>
    </row>
    <row r="7" spans="1:6" x14ac:dyDescent="0.3">
      <c r="A7" s="31" t="s">
        <v>59</v>
      </c>
      <c r="B7" s="32">
        <v>18</v>
      </c>
      <c r="C7" s="30">
        <v>5</v>
      </c>
      <c r="D7" s="12"/>
      <c r="E7" s="33">
        <f t="shared" si="0"/>
        <v>100</v>
      </c>
      <c r="F7" s="34">
        <f t="shared" si="1"/>
        <v>5</v>
      </c>
    </row>
    <row r="8" spans="1:6" x14ac:dyDescent="0.3">
      <c r="A8" s="31" t="s">
        <v>60</v>
      </c>
      <c r="B8" s="32">
        <v>19.5</v>
      </c>
      <c r="C8" s="30">
        <v>3</v>
      </c>
      <c r="D8" s="12"/>
      <c r="E8" s="33">
        <f t="shared" si="0"/>
        <v>100</v>
      </c>
      <c r="F8" s="34">
        <f t="shared" si="1"/>
        <v>3</v>
      </c>
    </row>
    <row r="9" spans="1:6" x14ac:dyDescent="0.3">
      <c r="A9" s="31" t="s">
        <v>61</v>
      </c>
      <c r="B9" s="32">
        <v>26</v>
      </c>
      <c r="C9" s="30">
        <v>3</v>
      </c>
      <c r="D9" s="12"/>
      <c r="E9" s="33">
        <f t="shared" si="0"/>
        <v>100</v>
      </c>
      <c r="F9" s="34">
        <f t="shared" si="1"/>
        <v>3</v>
      </c>
    </row>
    <row r="10" spans="1:6" x14ac:dyDescent="0.3">
      <c r="A10" s="31" t="s">
        <v>62</v>
      </c>
      <c r="B10" s="32">
        <v>38.5</v>
      </c>
      <c r="C10" s="30">
        <v>3</v>
      </c>
      <c r="D10" s="12"/>
      <c r="E10" s="33">
        <f t="shared" si="0"/>
        <v>100</v>
      </c>
      <c r="F10" s="34">
        <f t="shared" si="1"/>
        <v>3</v>
      </c>
    </row>
    <row r="11" spans="1:6" x14ac:dyDescent="0.3">
      <c r="A11" s="31" t="s">
        <v>49</v>
      </c>
      <c r="B11" s="32">
        <v>51.5</v>
      </c>
      <c r="C11" s="30">
        <v>2</v>
      </c>
      <c r="D11" s="12"/>
      <c r="E11" s="33">
        <f t="shared" si="0"/>
        <v>100</v>
      </c>
      <c r="F11" s="34">
        <f t="shared" si="1"/>
        <v>2</v>
      </c>
    </row>
    <row r="12" spans="1:6" x14ac:dyDescent="0.3">
      <c r="A12" s="31" t="s">
        <v>50</v>
      </c>
      <c r="B12" s="32">
        <v>83.5</v>
      </c>
      <c r="C12" s="30">
        <v>2</v>
      </c>
      <c r="D12" s="12"/>
      <c r="E12" s="33">
        <f t="shared" si="0"/>
        <v>100</v>
      </c>
      <c r="F12" s="34">
        <f t="shared" si="1"/>
        <v>2</v>
      </c>
    </row>
    <row r="13" spans="1:6" x14ac:dyDescent="0.3">
      <c r="A13" s="31" t="s">
        <v>51</v>
      </c>
      <c r="B13" s="32">
        <v>115</v>
      </c>
      <c r="C13" s="30">
        <v>0.5</v>
      </c>
      <c r="D13" s="12"/>
      <c r="E13" s="33">
        <f t="shared" si="0"/>
        <v>100</v>
      </c>
      <c r="F13" s="34">
        <f t="shared" si="1"/>
        <v>0.5</v>
      </c>
    </row>
    <row r="14" spans="1:6" x14ac:dyDescent="0.3">
      <c r="A14" s="31" t="s">
        <v>52</v>
      </c>
      <c r="B14" s="32">
        <v>147</v>
      </c>
      <c r="C14" s="30">
        <v>0.5</v>
      </c>
      <c r="D14" s="12"/>
      <c r="E14" s="33">
        <f t="shared" si="0"/>
        <v>100</v>
      </c>
      <c r="F14" s="34">
        <f t="shared" si="1"/>
        <v>0.5</v>
      </c>
    </row>
    <row r="15" spans="1:6" x14ac:dyDescent="0.3">
      <c r="A15" s="31" t="s">
        <v>53</v>
      </c>
      <c r="B15" s="32">
        <v>179</v>
      </c>
      <c r="C15" s="30">
        <v>0.5</v>
      </c>
      <c r="D15" s="12"/>
      <c r="E15" s="33">
        <f t="shared" si="0"/>
        <v>100</v>
      </c>
      <c r="F15" s="34">
        <f t="shared" si="1"/>
        <v>0.5</v>
      </c>
    </row>
    <row r="16" spans="1:6" x14ac:dyDescent="0.3">
      <c r="A16" s="31" t="s">
        <v>54</v>
      </c>
      <c r="B16" s="32">
        <v>243</v>
      </c>
      <c r="C16" s="30">
        <v>0.5</v>
      </c>
      <c r="D16" s="12"/>
      <c r="E16" s="33">
        <f t="shared" si="0"/>
        <v>100</v>
      </c>
      <c r="F16" s="34">
        <f t="shared" si="1"/>
        <v>0.5</v>
      </c>
    </row>
    <row r="17" spans="1:6" ht="28.8" x14ac:dyDescent="0.3">
      <c r="A17" s="48" t="s">
        <v>67</v>
      </c>
      <c r="B17" s="49"/>
      <c r="C17" s="30"/>
      <c r="D17" s="14"/>
      <c r="E17" s="50"/>
      <c r="F17" s="51"/>
    </row>
    <row r="18" spans="1:6" x14ac:dyDescent="0.3">
      <c r="A18" s="31" t="s">
        <v>55</v>
      </c>
      <c r="B18" s="32">
        <v>18</v>
      </c>
      <c r="C18" s="30">
        <v>3</v>
      </c>
      <c r="D18" s="12"/>
      <c r="E18" s="33">
        <f t="shared" si="0"/>
        <v>100</v>
      </c>
      <c r="F18" s="34">
        <f t="shared" si="1"/>
        <v>3</v>
      </c>
    </row>
    <row r="19" spans="1:6" x14ac:dyDescent="0.3">
      <c r="A19" s="31" t="s">
        <v>56</v>
      </c>
      <c r="B19" s="32">
        <v>18.5</v>
      </c>
      <c r="C19" s="30">
        <v>2</v>
      </c>
      <c r="D19" s="12"/>
      <c r="E19" s="33">
        <f t="shared" si="0"/>
        <v>100</v>
      </c>
      <c r="F19" s="34">
        <f t="shared" si="1"/>
        <v>2</v>
      </c>
    </row>
    <row r="20" spans="1:6" x14ac:dyDescent="0.3">
      <c r="A20" s="31" t="s">
        <v>57</v>
      </c>
      <c r="B20" s="32">
        <v>20.5</v>
      </c>
      <c r="C20" s="30">
        <v>1</v>
      </c>
      <c r="D20" s="12"/>
      <c r="E20" s="33">
        <f t="shared" si="0"/>
        <v>100</v>
      </c>
      <c r="F20" s="34">
        <f t="shared" si="1"/>
        <v>1</v>
      </c>
    </row>
    <row r="21" spans="1:6" x14ac:dyDescent="0.3">
      <c r="A21" s="31" t="s">
        <v>58</v>
      </c>
      <c r="B21" s="32">
        <v>22</v>
      </c>
      <c r="C21" s="30">
        <v>1</v>
      </c>
      <c r="D21" s="12"/>
      <c r="E21" s="33">
        <f t="shared" si="0"/>
        <v>100</v>
      </c>
      <c r="F21" s="34">
        <f t="shared" si="1"/>
        <v>1</v>
      </c>
    </row>
    <row r="22" spans="1:6" x14ac:dyDescent="0.3">
      <c r="A22" s="31" t="s">
        <v>59</v>
      </c>
      <c r="B22" s="32">
        <v>29.5</v>
      </c>
      <c r="C22" s="30">
        <v>1</v>
      </c>
      <c r="D22" s="12"/>
      <c r="E22" s="33">
        <f t="shared" si="0"/>
        <v>100</v>
      </c>
      <c r="F22" s="34">
        <f t="shared" si="1"/>
        <v>1</v>
      </c>
    </row>
    <row r="23" spans="1:6" ht="28.8" x14ac:dyDescent="0.3">
      <c r="A23" s="48" t="s">
        <v>68</v>
      </c>
      <c r="B23" s="49"/>
      <c r="C23" s="30"/>
      <c r="D23" s="14"/>
      <c r="E23" s="50"/>
      <c r="F23" s="51"/>
    </row>
    <row r="24" spans="1:6" x14ac:dyDescent="0.3">
      <c r="A24" s="31" t="s">
        <v>55</v>
      </c>
      <c r="B24" s="32">
        <v>12.5</v>
      </c>
      <c r="C24" s="30">
        <v>3</v>
      </c>
      <c r="D24" s="12"/>
      <c r="E24" s="33">
        <f t="shared" si="0"/>
        <v>100</v>
      </c>
      <c r="F24" s="34">
        <f t="shared" si="1"/>
        <v>3</v>
      </c>
    </row>
    <row r="25" spans="1:6" x14ac:dyDescent="0.3">
      <c r="A25" s="31" t="s">
        <v>56</v>
      </c>
      <c r="B25" s="32">
        <v>13</v>
      </c>
      <c r="C25" s="30">
        <v>2</v>
      </c>
      <c r="D25" s="12"/>
      <c r="E25" s="33">
        <f t="shared" si="0"/>
        <v>100</v>
      </c>
      <c r="F25" s="34">
        <f t="shared" si="1"/>
        <v>2</v>
      </c>
    </row>
    <row r="26" spans="1:6" x14ac:dyDescent="0.3">
      <c r="A26" s="31" t="s">
        <v>57</v>
      </c>
      <c r="B26" s="32">
        <v>15</v>
      </c>
      <c r="C26" s="30">
        <v>1</v>
      </c>
      <c r="D26" s="12"/>
      <c r="E26" s="33">
        <f t="shared" si="0"/>
        <v>100</v>
      </c>
      <c r="F26" s="34">
        <f t="shared" si="1"/>
        <v>1</v>
      </c>
    </row>
    <row r="27" spans="1:6" x14ac:dyDescent="0.3">
      <c r="A27" s="31" t="s">
        <v>58</v>
      </c>
      <c r="B27" s="32">
        <v>16</v>
      </c>
      <c r="C27" s="30">
        <v>1</v>
      </c>
      <c r="D27" s="12"/>
      <c r="E27" s="33">
        <f t="shared" si="0"/>
        <v>100</v>
      </c>
      <c r="F27" s="34">
        <f t="shared" si="1"/>
        <v>1</v>
      </c>
    </row>
    <row r="28" spans="1:6" x14ac:dyDescent="0.3">
      <c r="A28" s="31" t="s">
        <v>59</v>
      </c>
      <c r="B28" s="32">
        <v>24</v>
      </c>
      <c r="C28" s="30">
        <v>1</v>
      </c>
      <c r="D28" s="12"/>
      <c r="E28" s="33">
        <f t="shared" si="0"/>
        <v>100</v>
      </c>
      <c r="F28" s="34">
        <f t="shared" si="1"/>
        <v>1</v>
      </c>
    </row>
    <row r="29" spans="1:6" ht="28.8" x14ac:dyDescent="0.3">
      <c r="A29" s="48" t="s">
        <v>66</v>
      </c>
      <c r="B29" s="49"/>
      <c r="C29" s="30"/>
      <c r="D29" s="14"/>
      <c r="E29" s="50"/>
      <c r="F29" s="51"/>
    </row>
    <row r="30" spans="1:6" x14ac:dyDescent="0.3">
      <c r="A30" s="31" t="s">
        <v>55</v>
      </c>
      <c r="B30" s="32">
        <v>7</v>
      </c>
      <c r="C30" s="30">
        <v>0.2</v>
      </c>
      <c r="D30" s="12"/>
      <c r="E30" s="33">
        <f t="shared" si="0"/>
        <v>100</v>
      </c>
      <c r="F30" s="34">
        <f t="shared" si="1"/>
        <v>0.2</v>
      </c>
    </row>
    <row r="31" spans="1:6" x14ac:dyDescent="0.3">
      <c r="A31" s="31" t="s">
        <v>56</v>
      </c>
      <c r="B31" s="32">
        <v>7.5</v>
      </c>
      <c r="C31" s="30">
        <v>0.2</v>
      </c>
      <c r="D31" s="12"/>
      <c r="E31" s="33">
        <f t="shared" si="0"/>
        <v>100</v>
      </c>
      <c r="F31" s="34">
        <f t="shared" si="1"/>
        <v>0.2</v>
      </c>
    </row>
    <row r="32" spans="1:6" x14ac:dyDescent="0.3">
      <c r="A32" s="31" t="s">
        <v>57</v>
      </c>
      <c r="B32" s="32">
        <v>9.5</v>
      </c>
      <c r="C32" s="30">
        <v>0.2</v>
      </c>
      <c r="D32" s="12"/>
      <c r="E32" s="33">
        <f t="shared" si="0"/>
        <v>100</v>
      </c>
      <c r="F32" s="34">
        <f t="shared" si="1"/>
        <v>0.2</v>
      </c>
    </row>
    <row r="33" spans="1:6" x14ac:dyDescent="0.3">
      <c r="A33" s="31" t="s">
        <v>58</v>
      </c>
      <c r="B33" s="32">
        <v>11</v>
      </c>
      <c r="C33" s="30">
        <v>0.2</v>
      </c>
      <c r="D33" s="12"/>
      <c r="E33" s="33">
        <f t="shared" si="0"/>
        <v>100</v>
      </c>
      <c r="F33" s="34">
        <f t="shared" si="1"/>
        <v>0.2</v>
      </c>
    </row>
    <row r="34" spans="1:6" x14ac:dyDescent="0.3">
      <c r="A34" s="31" t="s">
        <v>59</v>
      </c>
      <c r="B34" s="32">
        <v>19</v>
      </c>
      <c r="C34" s="30">
        <v>0.2</v>
      </c>
      <c r="D34" s="12"/>
      <c r="E34" s="33">
        <f t="shared" si="0"/>
        <v>100</v>
      </c>
      <c r="F34" s="34">
        <f t="shared" si="1"/>
        <v>0.2</v>
      </c>
    </row>
    <row r="35" spans="1:6" ht="28.8" x14ac:dyDescent="0.3">
      <c r="A35" s="48" t="s">
        <v>69</v>
      </c>
      <c r="B35" s="49"/>
      <c r="C35" s="30"/>
      <c r="D35" s="14"/>
      <c r="E35" s="50"/>
      <c r="F35" s="51"/>
    </row>
    <row r="36" spans="1:6" x14ac:dyDescent="0.3">
      <c r="A36" s="31" t="s">
        <v>55</v>
      </c>
      <c r="B36" s="32">
        <v>18.5</v>
      </c>
      <c r="C36" s="30">
        <v>0.5</v>
      </c>
      <c r="D36" s="14"/>
      <c r="E36" s="33">
        <f t="shared" si="0"/>
        <v>100</v>
      </c>
      <c r="F36" s="34">
        <f t="shared" ref="F36:F41" si="2">(C36*E36)/100</f>
        <v>0.5</v>
      </c>
    </row>
    <row r="37" spans="1:6" ht="22.8" customHeight="1" x14ac:dyDescent="0.3">
      <c r="A37" s="31" t="s">
        <v>63</v>
      </c>
      <c r="B37" s="32">
        <v>24</v>
      </c>
      <c r="C37" s="30">
        <v>0.5</v>
      </c>
      <c r="D37" s="14"/>
      <c r="E37" s="33">
        <f t="shared" si="0"/>
        <v>100</v>
      </c>
      <c r="F37" s="34">
        <f t="shared" si="2"/>
        <v>0.5</v>
      </c>
    </row>
    <row r="38" spans="1:6" ht="21" customHeight="1" x14ac:dyDescent="0.3">
      <c r="A38" s="31" t="s">
        <v>64</v>
      </c>
      <c r="B38" s="32">
        <v>29</v>
      </c>
      <c r="C38" s="30">
        <v>1</v>
      </c>
      <c r="D38" s="14"/>
      <c r="E38" s="33">
        <f t="shared" si="0"/>
        <v>100</v>
      </c>
      <c r="F38" s="34">
        <f t="shared" si="2"/>
        <v>1</v>
      </c>
    </row>
    <row r="39" spans="1:6" ht="19.8" customHeight="1" x14ac:dyDescent="0.3">
      <c r="A39" s="31" t="s">
        <v>57</v>
      </c>
      <c r="B39" s="32">
        <v>39.5</v>
      </c>
      <c r="C39" s="30">
        <v>1</v>
      </c>
      <c r="D39" s="14"/>
      <c r="E39" s="33">
        <f t="shared" si="0"/>
        <v>100</v>
      </c>
      <c r="F39" s="34">
        <f t="shared" si="2"/>
        <v>1</v>
      </c>
    </row>
    <row r="40" spans="1:6" ht="22.2" customHeight="1" x14ac:dyDescent="0.3">
      <c r="A40" s="31" t="s">
        <v>58</v>
      </c>
      <c r="B40" s="32">
        <v>65</v>
      </c>
      <c r="C40" s="30">
        <v>1</v>
      </c>
      <c r="D40" s="14"/>
      <c r="E40" s="33">
        <f t="shared" si="0"/>
        <v>100</v>
      </c>
      <c r="F40" s="34">
        <f t="shared" si="2"/>
        <v>1</v>
      </c>
    </row>
    <row r="41" spans="1:6" ht="19.2" customHeight="1" x14ac:dyDescent="0.3">
      <c r="A41" s="31" t="s">
        <v>59</v>
      </c>
      <c r="B41" s="32">
        <v>111</v>
      </c>
      <c r="C41" s="30">
        <v>2</v>
      </c>
      <c r="D41" s="14"/>
      <c r="E41" s="33">
        <f t="shared" si="0"/>
        <v>100</v>
      </c>
      <c r="F41" s="34">
        <f t="shared" si="2"/>
        <v>2</v>
      </c>
    </row>
    <row r="42" spans="1:6" ht="28.8" x14ac:dyDescent="0.3">
      <c r="A42" s="48" t="s">
        <v>71</v>
      </c>
      <c r="B42" s="49"/>
      <c r="C42" s="30"/>
      <c r="D42" s="14"/>
      <c r="E42" s="50"/>
      <c r="F42" s="51"/>
    </row>
    <row r="43" spans="1:6" x14ac:dyDescent="0.3">
      <c r="A43" s="31" t="s">
        <v>55</v>
      </c>
      <c r="B43" s="32">
        <v>20</v>
      </c>
      <c r="C43" s="30">
        <v>0.5</v>
      </c>
      <c r="D43" s="14"/>
      <c r="E43" s="33">
        <f t="shared" si="0"/>
        <v>100</v>
      </c>
      <c r="F43" s="34">
        <f t="shared" ref="F43:F48" si="3">(C43*E43)/100</f>
        <v>0.5</v>
      </c>
    </row>
    <row r="44" spans="1:6" x14ac:dyDescent="0.3">
      <c r="A44" s="31" t="s">
        <v>63</v>
      </c>
      <c r="B44" s="32">
        <v>26</v>
      </c>
      <c r="C44" s="30">
        <v>0.5</v>
      </c>
      <c r="D44" s="14"/>
      <c r="E44" s="33">
        <f t="shared" si="0"/>
        <v>100</v>
      </c>
      <c r="F44" s="34">
        <f t="shared" si="3"/>
        <v>0.5</v>
      </c>
    </row>
    <row r="45" spans="1:6" x14ac:dyDescent="0.3">
      <c r="A45" s="31" t="s">
        <v>64</v>
      </c>
      <c r="B45" s="32">
        <v>32</v>
      </c>
      <c r="C45" s="30">
        <v>1</v>
      </c>
      <c r="D45" s="12"/>
      <c r="E45" s="33">
        <f t="shared" si="0"/>
        <v>100</v>
      </c>
      <c r="F45" s="34">
        <f t="shared" si="3"/>
        <v>1</v>
      </c>
    </row>
    <row r="46" spans="1:6" x14ac:dyDescent="0.3">
      <c r="A46" s="31" t="s">
        <v>57</v>
      </c>
      <c r="B46" s="32">
        <v>44</v>
      </c>
      <c r="C46" s="30">
        <v>1</v>
      </c>
      <c r="D46" s="12"/>
      <c r="E46" s="33">
        <f t="shared" si="0"/>
        <v>100</v>
      </c>
      <c r="F46" s="34">
        <f t="shared" si="3"/>
        <v>1</v>
      </c>
    </row>
    <row r="47" spans="1:6" x14ac:dyDescent="0.3">
      <c r="A47" s="31" t="s">
        <v>58</v>
      </c>
      <c r="B47" s="32">
        <v>76.5</v>
      </c>
      <c r="C47" s="30">
        <v>1</v>
      </c>
      <c r="D47" s="12"/>
      <c r="E47" s="33">
        <f t="shared" si="0"/>
        <v>100</v>
      </c>
      <c r="F47" s="34">
        <f t="shared" si="3"/>
        <v>1</v>
      </c>
    </row>
    <row r="48" spans="1:6" x14ac:dyDescent="0.3">
      <c r="A48" s="31" t="s">
        <v>59</v>
      </c>
      <c r="B48" s="32">
        <v>135</v>
      </c>
      <c r="C48" s="30">
        <v>2</v>
      </c>
      <c r="D48" s="12"/>
      <c r="E48" s="33">
        <f t="shared" si="0"/>
        <v>100</v>
      </c>
      <c r="F48" s="34">
        <f t="shared" si="3"/>
        <v>2</v>
      </c>
    </row>
    <row r="49" spans="1:6" ht="28.8" x14ac:dyDescent="0.3">
      <c r="A49" s="48" t="s">
        <v>70</v>
      </c>
      <c r="B49" s="49"/>
      <c r="C49" s="53"/>
      <c r="D49" s="14"/>
      <c r="E49" s="50"/>
      <c r="F49" s="51"/>
    </row>
    <row r="50" spans="1:6" x14ac:dyDescent="0.3">
      <c r="A50" s="31" t="s">
        <v>55</v>
      </c>
      <c r="B50" s="32">
        <v>25</v>
      </c>
      <c r="C50" s="30">
        <v>0.2</v>
      </c>
      <c r="D50" s="12"/>
      <c r="E50" s="33">
        <f t="shared" si="0"/>
        <v>100</v>
      </c>
      <c r="F50" s="34">
        <f t="shared" ref="F50:F55" si="4">(C50*E50)/100</f>
        <v>0.2</v>
      </c>
    </row>
    <row r="51" spans="1:6" x14ac:dyDescent="0.3">
      <c r="A51" s="31" t="s">
        <v>63</v>
      </c>
      <c r="B51" s="32">
        <v>33</v>
      </c>
      <c r="C51" s="30">
        <v>0.2</v>
      </c>
      <c r="D51" s="12"/>
      <c r="E51" s="33">
        <f t="shared" si="0"/>
        <v>100</v>
      </c>
      <c r="F51" s="34">
        <f t="shared" si="4"/>
        <v>0.2</v>
      </c>
    </row>
    <row r="52" spans="1:6" x14ac:dyDescent="0.3">
      <c r="A52" s="31" t="s">
        <v>64</v>
      </c>
      <c r="B52" s="32">
        <v>41.5</v>
      </c>
      <c r="C52" s="30">
        <v>0.2</v>
      </c>
      <c r="D52" s="12"/>
      <c r="E52" s="33">
        <f t="shared" si="0"/>
        <v>100</v>
      </c>
      <c r="F52" s="34">
        <f t="shared" si="4"/>
        <v>0.2</v>
      </c>
    </row>
    <row r="53" spans="1:6" x14ac:dyDescent="0.3">
      <c r="A53" s="31" t="s">
        <v>57</v>
      </c>
      <c r="B53" s="32">
        <v>59</v>
      </c>
      <c r="C53" s="30">
        <v>0.5</v>
      </c>
      <c r="D53" s="12"/>
      <c r="E53" s="33">
        <f t="shared" si="0"/>
        <v>100</v>
      </c>
      <c r="F53" s="34">
        <f t="shared" si="4"/>
        <v>0.5</v>
      </c>
    </row>
    <row r="54" spans="1:6" x14ac:dyDescent="0.3">
      <c r="A54" s="31" t="s">
        <v>58</v>
      </c>
      <c r="B54" s="32">
        <v>100</v>
      </c>
      <c r="C54" s="30">
        <v>0.5</v>
      </c>
      <c r="D54" s="12"/>
      <c r="E54" s="33">
        <f t="shared" si="0"/>
        <v>100</v>
      </c>
      <c r="F54" s="34">
        <f t="shared" si="4"/>
        <v>0.5</v>
      </c>
    </row>
    <row r="55" spans="1:6" x14ac:dyDescent="0.3">
      <c r="A55" s="31" t="s">
        <v>59</v>
      </c>
      <c r="B55" s="32">
        <v>178</v>
      </c>
      <c r="C55" s="30">
        <v>1</v>
      </c>
      <c r="D55" s="12"/>
      <c r="E55" s="33">
        <f t="shared" si="0"/>
        <v>100</v>
      </c>
      <c r="F55" s="34">
        <f t="shared" si="4"/>
        <v>1</v>
      </c>
    </row>
    <row r="56" spans="1:6" ht="28.8" x14ac:dyDescent="0.3">
      <c r="A56" s="48" t="s">
        <v>72</v>
      </c>
      <c r="B56" s="49"/>
      <c r="C56" s="53"/>
      <c r="D56" s="14"/>
      <c r="E56" s="50"/>
      <c r="F56" s="51"/>
    </row>
    <row r="57" spans="1:6" x14ac:dyDescent="0.3">
      <c r="A57" s="31" t="s">
        <v>55</v>
      </c>
      <c r="B57" s="32">
        <v>25</v>
      </c>
      <c r="C57" s="30">
        <v>0.5</v>
      </c>
      <c r="D57" s="12"/>
      <c r="E57" s="33">
        <f t="shared" si="0"/>
        <v>100</v>
      </c>
      <c r="F57" s="34">
        <f t="shared" ref="F57:F62" si="5">(C57*E57)/100</f>
        <v>0.5</v>
      </c>
    </row>
    <row r="58" spans="1:6" x14ac:dyDescent="0.3">
      <c r="A58" s="31" t="s">
        <v>63</v>
      </c>
      <c r="B58" s="32">
        <v>34</v>
      </c>
      <c r="C58" s="30">
        <v>0.5</v>
      </c>
      <c r="D58" s="12"/>
      <c r="E58" s="33">
        <f t="shared" si="0"/>
        <v>100</v>
      </c>
      <c r="F58" s="34">
        <f t="shared" si="5"/>
        <v>0.5</v>
      </c>
    </row>
    <row r="59" spans="1:6" x14ac:dyDescent="0.3">
      <c r="A59" s="31" t="s">
        <v>64</v>
      </c>
      <c r="B59" s="32">
        <v>43</v>
      </c>
      <c r="C59" s="30">
        <v>0.5</v>
      </c>
      <c r="D59" s="12"/>
      <c r="E59" s="33">
        <f t="shared" si="0"/>
        <v>100</v>
      </c>
      <c r="F59" s="34">
        <f t="shared" si="5"/>
        <v>0.5</v>
      </c>
    </row>
    <row r="60" spans="1:6" x14ac:dyDescent="0.3">
      <c r="A60" s="31" t="s">
        <v>57</v>
      </c>
      <c r="B60" s="32">
        <v>61</v>
      </c>
      <c r="C60" s="30">
        <v>1</v>
      </c>
      <c r="D60" s="12"/>
      <c r="E60" s="33">
        <f t="shared" si="0"/>
        <v>100</v>
      </c>
      <c r="F60" s="34">
        <f t="shared" si="5"/>
        <v>1</v>
      </c>
    </row>
    <row r="61" spans="1:6" x14ac:dyDescent="0.3">
      <c r="A61" s="31" t="s">
        <v>58</v>
      </c>
      <c r="B61" s="32">
        <v>107.5</v>
      </c>
      <c r="C61" s="30">
        <v>1</v>
      </c>
      <c r="D61" s="12"/>
      <c r="E61" s="33">
        <f t="shared" si="0"/>
        <v>100</v>
      </c>
      <c r="F61" s="34">
        <f t="shared" si="5"/>
        <v>1</v>
      </c>
    </row>
    <row r="62" spans="1:6" x14ac:dyDescent="0.3">
      <c r="A62" s="31" t="s">
        <v>59</v>
      </c>
      <c r="B62" s="32">
        <v>193.5</v>
      </c>
      <c r="C62" s="30">
        <v>2</v>
      </c>
      <c r="D62" s="12"/>
      <c r="E62" s="33">
        <f t="shared" si="0"/>
        <v>100</v>
      </c>
      <c r="F62" s="34">
        <f t="shared" si="5"/>
        <v>2</v>
      </c>
    </row>
    <row r="63" spans="1:6" ht="28.8" x14ac:dyDescent="0.3">
      <c r="A63" s="48" t="s">
        <v>73</v>
      </c>
      <c r="B63" s="49"/>
      <c r="C63" s="53"/>
      <c r="D63" s="14"/>
      <c r="E63" s="50"/>
      <c r="F63" s="51"/>
    </row>
    <row r="64" spans="1:6" x14ac:dyDescent="0.3">
      <c r="A64" s="31" t="s">
        <v>55</v>
      </c>
      <c r="B64" s="32">
        <v>36.5</v>
      </c>
      <c r="C64" s="30">
        <v>0.2</v>
      </c>
      <c r="D64" s="12"/>
      <c r="E64" s="33">
        <f t="shared" si="0"/>
        <v>100</v>
      </c>
      <c r="F64" s="34">
        <f t="shared" ref="F64:F69" si="6">(C64*E64)/100</f>
        <v>0.2</v>
      </c>
    </row>
    <row r="65" spans="1:6" x14ac:dyDescent="0.3">
      <c r="A65" s="31" t="s">
        <v>63</v>
      </c>
      <c r="B65" s="32">
        <v>49</v>
      </c>
      <c r="C65" s="30">
        <v>0.2</v>
      </c>
      <c r="D65" s="12"/>
      <c r="E65" s="33">
        <f t="shared" si="0"/>
        <v>100</v>
      </c>
      <c r="F65" s="34">
        <f t="shared" si="6"/>
        <v>0.2</v>
      </c>
    </row>
    <row r="66" spans="1:6" x14ac:dyDescent="0.3">
      <c r="A66" s="31" t="s">
        <v>64</v>
      </c>
      <c r="B66" s="32">
        <v>62</v>
      </c>
      <c r="C66" s="30">
        <v>0.2</v>
      </c>
      <c r="D66" s="12"/>
      <c r="E66" s="33">
        <f t="shared" si="0"/>
        <v>100</v>
      </c>
      <c r="F66" s="34">
        <f t="shared" si="6"/>
        <v>0.2</v>
      </c>
    </row>
    <row r="67" spans="1:6" x14ac:dyDescent="0.3">
      <c r="A67" s="31" t="s">
        <v>57</v>
      </c>
      <c r="B67" s="32">
        <v>88</v>
      </c>
      <c r="C67" s="30">
        <v>0.5</v>
      </c>
      <c r="D67" s="12"/>
      <c r="E67" s="33">
        <f t="shared" ref="E67:E97" si="7">100-(D67/B67)*100</f>
        <v>100</v>
      </c>
      <c r="F67" s="34">
        <f t="shared" si="6"/>
        <v>0.5</v>
      </c>
    </row>
    <row r="68" spans="1:6" x14ac:dyDescent="0.3">
      <c r="A68" s="31" t="s">
        <v>58</v>
      </c>
      <c r="B68" s="32">
        <v>143.5</v>
      </c>
      <c r="C68" s="30">
        <v>0.5</v>
      </c>
      <c r="D68" s="12"/>
      <c r="E68" s="33">
        <f t="shared" si="7"/>
        <v>100</v>
      </c>
      <c r="F68" s="34">
        <f t="shared" si="6"/>
        <v>0.5</v>
      </c>
    </row>
    <row r="69" spans="1:6" x14ac:dyDescent="0.3">
      <c r="A69" s="31" t="s">
        <v>59</v>
      </c>
      <c r="B69" s="32">
        <v>228.5</v>
      </c>
      <c r="C69" s="30">
        <v>1</v>
      </c>
      <c r="D69" s="12"/>
      <c r="E69" s="33">
        <f t="shared" si="7"/>
        <v>100</v>
      </c>
      <c r="F69" s="34">
        <f t="shared" si="6"/>
        <v>1</v>
      </c>
    </row>
    <row r="70" spans="1:6" ht="28.8" x14ac:dyDescent="0.3">
      <c r="A70" s="48" t="s">
        <v>74</v>
      </c>
      <c r="B70" s="49"/>
      <c r="C70" s="53"/>
      <c r="D70" s="14"/>
      <c r="E70" s="50"/>
      <c r="F70" s="51"/>
    </row>
    <row r="71" spans="1:6" x14ac:dyDescent="0.3">
      <c r="A71" s="31" t="s">
        <v>55</v>
      </c>
      <c r="B71" s="32">
        <v>30</v>
      </c>
      <c r="C71" s="30">
        <v>0.2</v>
      </c>
      <c r="D71" s="12"/>
      <c r="E71" s="33">
        <f t="shared" si="7"/>
        <v>100</v>
      </c>
      <c r="F71" s="34">
        <f t="shared" ref="F71:F76" si="8">(C71*E71)/100</f>
        <v>0.2</v>
      </c>
    </row>
    <row r="72" spans="1:6" x14ac:dyDescent="0.3">
      <c r="A72" s="31" t="s">
        <v>63</v>
      </c>
      <c r="B72" s="32">
        <v>37</v>
      </c>
      <c r="C72" s="30">
        <v>0.2</v>
      </c>
      <c r="D72" s="12"/>
      <c r="E72" s="33">
        <f t="shared" si="7"/>
        <v>100</v>
      </c>
      <c r="F72" s="34">
        <f t="shared" si="8"/>
        <v>0.2</v>
      </c>
    </row>
    <row r="73" spans="1:6" x14ac:dyDescent="0.3">
      <c r="A73" s="31" t="s">
        <v>64</v>
      </c>
      <c r="B73" s="32">
        <v>43.5</v>
      </c>
      <c r="C73" s="30">
        <v>0.2</v>
      </c>
      <c r="D73" s="12"/>
      <c r="E73" s="33">
        <f t="shared" si="7"/>
        <v>100</v>
      </c>
      <c r="F73" s="34">
        <f t="shared" si="8"/>
        <v>0.2</v>
      </c>
    </row>
    <row r="74" spans="1:6" x14ac:dyDescent="0.3">
      <c r="A74" s="31" t="s">
        <v>57</v>
      </c>
      <c r="B74" s="32">
        <v>60</v>
      </c>
      <c r="C74" s="30">
        <v>0.5</v>
      </c>
      <c r="D74" s="12"/>
      <c r="E74" s="33">
        <f t="shared" si="7"/>
        <v>100</v>
      </c>
      <c r="F74" s="34">
        <f t="shared" si="8"/>
        <v>0.5</v>
      </c>
    </row>
    <row r="75" spans="1:6" x14ac:dyDescent="0.3">
      <c r="A75" s="31" t="s">
        <v>58</v>
      </c>
      <c r="B75" s="32">
        <v>96</v>
      </c>
      <c r="C75" s="30">
        <v>0.5</v>
      </c>
      <c r="D75" s="12"/>
      <c r="E75" s="33">
        <f t="shared" si="7"/>
        <v>100</v>
      </c>
      <c r="F75" s="34">
        <f t="shared" si="8"/>
        <v>0.5</v>
      </c>
    </row>
    <row r="76" spans="1:6" x14ac:dyDescent="0.3">
      <c r="A76" s="31" t="s">
        <v>59</v>
      </c>
      <c r="B76" s="32">
        <v>166</v>
      </c>
      <c r="C76" s="30">
        <v>1</v>
      </c>
      <c r="D76" s="12"/>
      <c r="E76" s="33">
        <f t="shared" si="7"/>
        <v>100</v>
      </c>
      <c r="F76" s="34">
        <f t="shared" si="8"/>
        <v>1</v>
      </c>
    </row>
    <row r="77" spans="1:6" ht="28.8" x14ac:dyDescent="0.3">
      <c r="A77" s="48" t="s">
        <v>75</v>
      </c>
      <c r="B77" s="49"/>
      <c r="C77" s="53"/>
      <c r="D77" s="14"/>
      <c r="E77" s="50"/>
      <c r="F77" s="51"/>
    </row>
    <row r="78" spans="1:6" x14ac:dyDescent="0.3">
      <c r="A78" s="31" t="s">
        <v>55</v>
      </c>
      <c r="B78" s="32">
        <v>32</v>
      </c>
      <c r="C78" s="30">
        <v>0.1</v>
      </c>
      <c r="D78" s="12"/>
      <c r="E78" s="33">
        <f t="shared" si="7"/>
        <v>100</v>
      </c>
      <c r="F78" s="34">
        <f t="shared" ref="F78:F83" si="9">(C78*E78)/100</f>
        <v>0.1</v>
      </c>
    </row>
    <row r="79" spans="1:6" x14ac:dyDescent="0.3">
      <c r="A79" s="31" t="s">
        <v>63</v>
      </c>
      <c r="B79" s="32">
        <v>39</v>
      </c>
      <c r="C79" s="30">
        <v>0.1</v>
      </c>
      <c r="D79" s="12"/>
      <c r="E79" s="33">
        <f t="shared" si="7"/>
        <v>100</v>
      </c>
      <c r="F79" s="34">
        <f t="shared" si="9"/>
        <v>0.1</v>
      </c>
    </row>
    <row r="80" spans="1:6" x14ac:dyDescent="0.3">
      <c r="A80" s="31" t="s">
        <v>64</v>
      </c>
      <c r="B80" s="32">
        <v>45.5</v>
      </c>
      <c r="C80" s="30">
        <v>0.1</v>
      </c>
      <c r="D80" s="12"/>
      <c r="E80" s="33">
        <f t="shared" si="7"/>
        <v>100</v>
      </c>
      <c r="F80" s="34">
        <f t="shared" si="9"/>
        <v>0.1</v>
      </c>
    </row>
    <row r="81" spans="1:6" x14ac:dyDescent="0.3">
      <c r="A81" s="31" t="s">
        <v>57</v>
      </c>
      <c r="B81" s="32">
        <v>60</v>
      </c>
      <c r="C81" s="30">
        <v>0.2</v>
      </c>
      <c r="D81" s="12"/>
      <c r="E81" s="33">
        <f t="shared" si="7"/>
        <v>100</v>
      </c>
      <c r="F81" s="34">
        <f t="shared" si="9"/>
        <v>0.2</v>
      </c>
    </row>
    <row r="82" spans="1:6" ht="18" customHeight="1" x14ac:dyDescent="0.3">
      <c r="A82" s="31" t="s">
        <v>58</v>
      </c>
      <c r="B82" s="32">
        <v>104.5</v>
      </c>
      <c r="C82" s="30">
        <v>0.2</v>
      </c>
      <c r="D82" s="12"/>
      <c r="E82" s="33">
        <f t="shared" si="7"/>
        <v>100</v>
      </c>
      <c r="F82" s="34">
        <f t="shared" si="9"/>
        <v>0.2</v>
      </c>
    </row>
    <row r="83" spans="1:6" ht="23.4" customHeight="1" x14ac:dyDescent="0.3">
      <c r="A83" s="31" t="s">
        <v>59</v>
      </c>
      <c r="B83" s="32">
        <v>170.5</v>
      </c>
      <c r="C83" s="30">
        <v>0.5</v>
      </c>
      <c r="D83" s="12"/>
      <c r="E83" s="33">
        <f t="shared" si="7"/>
        <v>100</v>
      </c>
      <c r="F83" s="34">
        <f t="shared" si="9"/>
        <v>0.5</v>
      </c>
    </row>
    <row r="84" spans="1:6" ht="28.8" x14ac:dyDescent="0.3">
      <c r="A84" s="48" t="s">
        <v>76</v>
      </c>
      <c r="B84" s="49"/>
      <c r="C84" s="53"/>
      <c r="D84" s="14"/>
      <c r="E84" s="50"/>
      <c r="F84" s="51"/>
    </row>
    <row r="85" spans="1:6" x14ac:dyDescent="0.3">
      <c r="A85" s="31" t="s">
        <v>55</v>
      </c>
      <c r="B85" s="32">
        <v>34.5</v>
      </c>
      <c r="C85" s="30">
        <v>0.1</v>
      </c>
      <c r="D85" s="12"/>
      <c r="E85" s="33">
        <f t="shared" si="7"/>
        <v>100</v>
      </c>
      <c r="F85" s="34">
        <f t="shared" ref="F85:F90" si="10">(C85*E85)/100</f>
        <v>0.1</v>
      </c>
    </row>
    <row r="86" spans="1:6" x14ac:dyDescent="0.3">
      <c r="A86" s="31" t="s">
        <v>63</v>
      </c>
      <c r="B86" s="32">
        <v>43</v>
      </c>
      <c r="C86" s="30">
        <v>0.1</v>
      </c>
      <c r="D86" s="12"/>
      <c r="E86" s="33">
        <f t="shared" si="7"/>
        <v>100</v>
      </c>
      <c r="F86" s="34">
        <f t="shared" si="10"/>
        <v>0.1</v>
      </c>
    </row>
    <row r="87" spans="1:6" x14ac:dyDescent="0.3">
      <c r="A87" s="31" t="s">
        <v>64</v>
      </c>
      <c r="B87" s="32">
        <v>55</v>
      </c>
      <c r="C87" s="30">
        <v>0.1</v>
      </c>
      <c r="D87" s="12"/>
      <c r="E87" s="33">
        <f t="shared" si="7"/>
        <v>100</v>
      </c>
      <c r="F87" s="34">
        <f t="shared" si="10"/>
        <v>0.1</v>
      </c>
    </row>
    <row r="88" spans="1:6" x14ac:dyDescent="0.3">
      <c r="A88" s="31" t="s">
        <v>57</v>
      </c>
      <c r="B88" s="32">
        <v>79.5</v>
      </c>
      <c r="C88" s="30">
        <v>0.2</v>
      </c>
      <c r="D88" s="12"/>
      <c r="E88" s="33">
        <f t="shared" si="7"/>
        <v>100</v>
      </c>
      <c r="F88" s="34">
        <f t="shared" si="10"/>
        <v>0.2</v>
      </c>
    </row>
    <row r="89" spans="1:6" x14ac:dyDescent="0.3">
      <c r="A89" s="31" t="s">
        <v>58</v>
      </c>
      <c r="B89" s="32">
        <v>156.5</v>
      </c>
      <c r="C89" s="30">
        <v>0.2</v>
      </c>
      <c r="D89" s="12"/>
      <c r="E89" s="33">
        <f t="shared" si="7"/>
        <v>100</v>
      </c>
      <c r="F89" s="34">
        <f t="shared" si="10"/>
        <v>0.2</v>
      </c>
    </row>
    <row r="90" spans="1:6" x14ac:dyDescent="0.3">
      <c r="A90" s="31" t="s">
        <v>59</v>
      </c>
      <c r="B90" s="32">
        <v>276</v>
      </c>
      <c r="C90" s="30">
        <v>0.5</v>
      </c>
      <c r="D90" s="12"/>
      <c r="E90" s="33">
        <f t="shared" si="7"/>
        <v>100</v>
      </c>
      <c r="F90" s="34">
        <f t="shared" si="10"/>
        <v>0.5</v>
      </c>
    </row>
    <row r="91" spans="1:6" ht="28.8" x14ac:dyDescent="0.3">
      <c r="A91" s="48" t="s">
        <v>77</v>
      </c>
      <c r="B91" s="49"/>
      <c r="C91" s="53"/>
      <c r="D91" s="14"/>
      <c r="E91" s="50"/>
      <c r="F91" s="51"/>
    </row>
    <row r="92" spans="1:6" x14ac:dyDescent="0.3">
      <c r="A92" s="31" t="s">
        <v>55</v>
      </c>
      <c r="B92" s="32">
        <v>39</v>
      </c>
      <c r="C92" s="30">
        <v>0.2</v>
      </c>
      <c r="D92" s="12"/>
      <c r="E92" s="33">
        <f t="shared" si="7"/>
        <v>100</v>
      </c>
      <c r="F92" s="34">
        <f t="shared" ref="F92:F97" si="11">(C92*E92)/100</f>
        <v>0.2</v>
      </c>
    </row>
    <row r="93" spans="1:6" x14ac:dyDescent="0.3">
      <c r="A93" s="31" t="s">
        <v>63</v>
      </c>
      <c r="B93" s="32">
        <v>50.5</v>
      </c>
      <c r="C93" s="30">
        <v>0.2</v>
      </c>
      <c r="D93" s="12"/>
      <c r="E93" s="33">
        <f t="shared" si="7"/>
        <v>100</v>
      </c>
      <c r="F93" s="34">
        <f t="shared" si="11"/>
        <v>0.2</v>
      </c>
    </row>
    <row r="94" spans="1:6" x14ac:dyDescent="0.3">
      <c r="A94" s="31" t="s">
        <v>64</v>
      </c>
      <c r="B94" s="32">
        <v>62</v>
      </c>
      <c r="C94" s="30">
        <v>0.2</v>
      </c>
      <c r="D94" s="12"/>
      <c r="E94" s="33">
        <f t="shared" si="7"/>
        <v>100</v>
      </c>
      <c r="F94" s="34">
        <f t="shared" si="11"/>
        <v>0.2</v>
      </c>
    </row>
    <row r="95" spans="1:6" x14ac:dyDescent="0.3">
      <c r="A95" s="31" t="s">
        <v>57</v>
      </c>
      <c r="B95" s="32">
        <v>84.5</v>
      </c>
      <c r="C95" s="30">
        <v>0.2</v>
      </c>
      <c r="D95" s="12"/>
      <c r="E95" s="33">
        <f t="shared" si="7"/>
        <v>100</v>
      </c>
      <c r="F95" s="34">
        <f t="shared" si="11"/>
        <v>0.2</v>
      </c>
    </row>
    <row r="96" spans="1:6" x14ac:dyDescent="0.3">
      <c r="A96" s="31" t="s">
        <v>58</v>
      </c>
      <c r="B96" s="32">
        <v>161</v>
      </c>
      <c r="C96" s="30">
        <v>0.5</v>
      </c>
      <c r="D96" s="12"/>
      <c r="E96" s="33">
        <f t="shared" si="7"/>
        <v>100</v>
      </c>
      <c r="F96" s="34">
        <f t="shared" si="11"/>
        <v>0.5</v>
      </c>
    </row>
    <row r="97" spans="1:9" ht="15" thickBot="1" x14ac:dyDescent="0.35">
      <c r="A97" s="37" t="s">
        <v>59</v>
      </c>
      <c r="B97" s="38">
        <v>280.5</v>
      </c>
      <c r="C97" s="39">
        <v>1</v>
      </c>
      <c r="D97" s="21"/>
      <c r="E97" s="40">
        <f t="shared" si="7"/>
        <v>100</v>
      </c>
      <c r="F97" s="41">
        <f t="shared" si="11"/>
        <v>1</v>
      </c>
    </row>
    <row r="98" spans="1:9" ht="57" customHeight="1" thickBot="1" x14ac:dyDescent="0.35">
      <c r="A98" s="54" t="s">
        <v>89</v>
      </c>
      <c r="B98" s="55"/>
      <c r="C98" s="55"/>
      <c r="D98" s="55"/>
      <c r="E98" s="55"/>
      <c r="F98" s="42">
        <f>SUM(F3:F97)</f>
        <v>100.00000000000003</v>
      </c>
      <c r="H98" s="3"/>
      <c r="I98" s="3"/>
    </row>
  </sheetData>
  <sheetProtection password="EC7A" sheet="1" objects="1" scenarios="1"/>
  <mergeCells count="1">
    <mergeCell ref="A98:E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Dichiarazione</vt:lpstr>
      <vt:lpstr>Ibrida</vt:lpstr>
      <vt:lpstr>Cartacea</vt:lpstr>
      <vt:lpstr>Corriere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</dc:creator>
  <cp:lastModifiedBy>Administrator</cp:lastModifiedBy>
  <cp:lastPrinted>2020-10-26T13:56:19Z</cp:lastPrinted>
  <dcterms:created xsi:type="dcterms:W3CDTF">2020-08-03T17:09:22Z</dcterms:created>
  <dcterms:modified xsi:type="dcterms:W3CDTF">2020-10-30T11:32:05Z</dcterms:modified>
</cp:coreProperties>
</file>